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Таблица" sheetId="2" r:id="rId1"/>
  </sheets>
  <calcPr calcId="124519"/>
</workbook>
</file>

<file path=xl/calcChain.xml><?xml version="1.0" encoding="utf-8"?>
<calcChain xmlns="http://schemas.openxmlformats.org/spreadsheetml/2006/main">
  <c r="AZ59" i="2"/>
  <c r="AZ135"/>
  <c r="CF185"/>
  <c r="CF183"/>
  <c r="CF182" s="1"/>
  <c r="CF166"/>
  <c r="CF163"/>
  <c r="CF162"/>
  <c r="CF133"/>
  <c r="CF131"/>
  <c r="CF92"/>
  <c r="CF90"/>
  <c r="CF62"/>
  <c r="AZ62"/>
  <c r="AZ131"/>
  <c r="AZ133"/>
  <c r="AZ162"/>
  <c r="AZ163"/>
  <c r="AZ182"/>
  <c r="AZ166"/>
  <c r="AZ185"/>
  <c r="AZ183"/>
</calcChain>
</file>

<file path=xl/sharedStrings.xml><?xml version="1.0" encoding="utf-8"?>
<sst xmlns="http://schemas.openxmlformats.org/spreadsheetml/2006/main" count="537" uniqueCount="278">
  <si>
    <t>ОТЧЕТ О ФИНАНСОВЫХ РЕЗУЛЬТАТАХ ДЕЯТЕЛЬНОСТИ</t>
  </si>
  <si>
    <t>КОДЫ</t>
  </si>
  <si>
    <t>Форма по ОКУД</t>
  </si>
  <si>
    <t>0503121</t>
  </si>
  <si>
    <t>на 1 января 2020 г.</t>
  </si>
  <si>
    <t>Дата</t>
  </si>
  <si>
    <t>01.01.2020</t>
  </si>
  <si>
    <t>Главный распорядитель, распорядитель, получатель бюджетных средств,</t>
  </si>
  <si>
    <t xml:space="preserve">главный администратор, администратор доходов бюджета, </t>
  </si>
  <si>
    <t>по ОКПО</t>
  </si>
  <si>
    <t xml:space="preserve">главный администратор, администратор источников </t>
  </si>
  <si>
    <t>ИНН</t>
  </si>
  <si>
    <t>3605001319</t>
  </si>
  <si>
    <t>финансирования дефицита бюджета</t>
  </si>
  <si>
    <t>Глава по БК</t>
  </si>
  <si>
    <t>927</t>
  </si>
  <si>
    <t xml:space="preserve">Наименование бюджета (публично-правового образования)  </t>
  </si>
  <si>
    <t xml:space="preserve"> по ОКТМО</t>
  </si>
  <si>
    <t>20608101</t>
  </si>
  <si>
    <t>Периодичность: годовая</t>
  </si>
  <si>
    <t>Единица измерения: руб.</t>
  </si>
  <si>
    <t>по ОКЕИ</t>
  </si>
  <si>
    <t>383</t>
  </si>
  <si>
    <t>Наименование показателя</t>
  </si>
  <si>
    <t>Код</t>
  </si>
  <si>
    <t>Код по</t>
  </si>
  <si>
    <t>Бюджетная</t>
  </si>
  <si>
    <t>Средства во временном</t>
  </si>
  <si>
    <t>Итого</t>
  </si>
  <si>
    <t>строки</t>
  </si>
  <si>
    <t>КОСГУ</t>
  </si>
  <si>
    <t>деятельность</t>
  </si>
  <si>
    <t>распоряжении</t>
  </si>
  <si>
    <t>Доходы (стр. 020 + стр. 030 + стр. 040 + стр. 050 + стр. 060 + стр. 070 + стр. 090 + стр. 100 + стр. 110)</t>
  </si>
  <si>
    <t>010</t>
  </si>
  <si>
    <t>100</t>
  </si>
  <si>
    <t>-</t>
  </si>
  <si>
    <t>Налоговые доходы</t>
  </si>
  <si>
    <t>020</t>
  </si>
  <si>
    <t>110</t>
  </si>
  <si>
    <t>в том числе:</t>
  </si>
  <si>
    <t>Налоги</t>
  </si>
  <si>
    <t>111</t>
  </si>
  <si>
    <t>Государственная пошлина, сборы</t>
  </si>
  <si>
    <t>112</t>
  </si>
  <si>
    <t>Доходы от собственности</t>
  </si>
  <si>
    <t>030</t>
  </si>
  <si>
    <t>120</t>
  </si>
  <si>
    <t>Доходы от операционной аренды</t>
  </si>
  <si>
    <t>121</t>
  </si>
  <si>
    <t>Платежи при пользовании природными ресурсами</t>
  </si>
  <si>
    <t>123</t>
  </si>
  <si>
    <t>Проценты по предоставленным заимствованиям</t>
  </si>
  <si>
    <t>125</t>
  </si>
  <si>
    <t>Дивиденды от объектов инвестирования</t>
  </si>
  <si>
    <t>127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</si>
  <si>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</si>
  <si>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</si>
  <si>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</si>
  <si>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</si>
  <si>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</si>
  <si>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Штрафы, пени, неустойки, возмещения ущерба</t>
  </si>
  <si>
    <t>050</t>
  </si>
  <si>
    <t>140</t>
  </si>
  <si>
    <t>Доходы от штрафных санкций за нарушение законодательства о закупках и нарушение условий контрактов (договоров)</t>
  </si>
  <si>
    <t>141</t>
  </si>
  <si>
    <t>Прочие доходы от сумм принудительного изъятия</t>
  </si>
  <si>
    <t>145</t>
  </si>
  <si>
    <t>Безвозмездные денежные поступления текущего характера</t>
  </si>
  <si>
    <t>060</t>
  </si>
  <si>
    <t>150</t>
  </si>
  <si>
    <t>Поступления текущего характера от других бюджетов бюджетной системы Российской Федерации</t>
  </si>
  <si>
    <t>151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</si>
  <si>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</si>
  <si>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155</t>
  </si>
  <si>
    <t>Форма 0503121 с. 2</t>
  </si>
  <si>
    <t>Средства</t>
  </si>
  <si>
    <t>во временном</t>
  </si>
  <si>
    <t>Безвозмездные денежные поступления капитального характера</t>
  </si>
  <si>
    <t>070</t>
  </si>
  <si>
    <t>160</t>
  </si>
  <si>
    <t>Поступления капитального характера от других бюджетов бюджетной системы Российской Федерации</t>
  </si>
  <si>
    <t>161</t>
  </si>
  <si>
    <t>Доходы от операций с активами</t>
  </si>
  <si>
    <t>090</t>
  </si>
  <si>
    <t>170</t>
  </si>
  <si>
    <t>Доходы от выбытия активов</t>
  </si>
  <si>
    <t>172</t>
  </si>
  <si>
    <t>Чрезвычайные доходы от операций с активами</t>
  </si>
  <si>
    <t>173</t>
  </si>
  <si>
    <t>Прочие доходы</t>
  </si>
  <si>
    <t>180</t>
  </si>
  <si>
    <t>Иные доходы</t>
  </si>
  <si>
    <t>189</t>
  </si>
  <si>
    <t>Безвозмездные неденежные поступления в сектор государственного управления</t>
  </si>
  <si>
    <t>190</t>
  </si>
  <si>
    <t>Расходы (стр. 160 + стр. 170 + стр. 190 + стр. 210 + стр. 230 + стр. 240 + стр. 250 + стр. 260 + стр. 270)</t>
  </si>
  <si>
    <t>200</t>
  </si>
  <si>
    <t>Оплата труда и начисления на выплаты по оплате труда</t>
  </si>
  <si>
    <t>210</t>
  </si>
  <si>
    <t>Оплата работ, услуг</t>
  </si>
  <si>
    <t>220</t>
  </si>
  <si>
    <t>Обслуживание государственного (муниципального) долга</t>
  </si>
  <si>
    <t>230</t>
  </si>
  <si>
    <t>Обслуживание внутреннего долга</t>
  </si>
  <si>
    <t>231</t>
  </si>
  <si>
    <t>Безвозмездные перечисления текущего характера организациям</t>
  </si>
  <si>
    <t>240</t>
  </si>
  <si>
    <t>Безвозмездные перечисления бюджетам</t>
  </si>
  <si>
    <t>250</t>
  </si>
  <si>
    <t>Перечисления другим бюджетам бюджетной системы Российской Федерации</t>
  </si>
  <si>
    <t>251</t>
  </si>
  <si>
    <t>Социальное обеспечение</t>
  </si>
  <si>
    <t>260</t>
  </si>
  <si>
    <t>Форма 0503121 с. 3</t>
  </si>
  <si>
    <t>Расходы по операциям с активами</t>
  </si>
  <si>
    <t>270</t>
  </si>
  <si>
    <t>Безвозмездные перечисления капитального характера организациям</t>
  </si>
  <si>
    <t>280</t>
  </si>
  <si>
    <t>Прочие расходы</t>
  </si>
  <si>
    <t>290</t>
  </si>
  <si>
    <t xml:space="preserve">Чистый операционный результат </t>
  </si>
  <si>
    <t>300</t>
  </si>
  <si>
    <t>(стр. 301–стр. 302); (стр. 310+стр. 410)</t>
  </si>
  <si>
    <t>Операционный результат до налогообложения (стр. 010–стр. 150)</t>
  </si>
  <si>
    <t>301</t>
  </si>
  <si>
    <t>Налог на прибыль</t>
  </si>
  <si>
    <t>302</t>
  </si>
  <si>
    <t>Операции с нефинансовыми активами (стр. 320 + стр. 330 + стр. 350 + стр. 360 + стр. 370 + стр. 380 + стр. 390 + стр. 400)</t>
  </si>
  <si>
    <t>310</t>
  </si>
  <si>
    <t>Чистое поступление основных средств</t>
  </si>
  <si>
    <t>320</t>
  </si>
  <si>
    <t>321</t>
  </si>
  <si>
    <t>увеличение стоимости основных средств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</si>
  <si>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</si>
  <si>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</si>
  <si>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</si>
  <si>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</si>
  <si>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</si>
  <si>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331</t>
  </si>
  <si>
    <t>увеличение стоимости нематериальных активов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</si>
  <si>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</si>
  <si>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</si>
  <si>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</si>
  <si>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</si>
  <si>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</si>
  <si>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351</t>
  </si>
  <si>
    <t>увеличение стоимости непроизведенных активов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</si>
  <si>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</si>
  <si>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</si>
  <si>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</si>
  <si>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</si>
  <si>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</si>
  <si>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361</t>
  </si>
  <si>
    <t>340</t>
  </si>
  <si>
    <t>увеличение стоимости материальных запасов</t>
  </si>
  <si>
    <t>Форма 0503121 с. 4</t>
  </si>
  <si>
    <t>уменьшение стоимости материальных запасов</t>
  </si>
  <si>
    <t>362</t>
  </si>
  <si>
    <t>440</t>
  </si>
  <si>
    <t>Чистое поступление прав пользования активом</t>
  </si>
  <si>
    <t>370</t>
  </si>
  <si>
    <t>371</t>
  </si>
  <si>
    <t>увеличение стоимости прав пользования активом</t>
  </si>
  <si>
    <t>уменьшение стоимости прав пользования активом</t>
  </si>
  <si>
    <t>372</t>
  </si>
  <si>
    <t>450</t>
  </si>
  <si>
    <t>Чистое изменение затрат на изготовление готовой продукции,</t>
  </si>
  <si>
    <t>390</t>
  </si>
  <si>
    <t>выполнение работ, услуг</t>
  </si>
  <si>
    <t>391</t>
  </si>
  <si>
    <t>х</t>
  </si>
  <si>
    <t>увеличение затрат</t>
  </si>
  <si>
    <t>уменьшение затрат</t>
  </si>
  <si>
    <t>392</t>
  </si>
  <si>
    <t>Расходы будущих периодов</t>
  </si>
  <si>
    <t>400</t>
  </si>
  <si>
    <t>Операции с финансовыми активами и обязательствами</t>
  </si>
  <si>
    <t>410</t>
  </si>
  <si>
    <t>(стр. 420–стр. 510)</t>
  </si>
  <si>
    <t>Операции с финансовыми активами</t>
  </si>
  <si>
    <t>420</t>
  </si>
  <si>
    <t>(стр. 430+стр. 440+стр. 450+стр. 460+стр. 470+стр. 480)</t>
  </si>
  <si>
    <t>Чистое поступление денежных средств и их эквивалентов</t>
  </si>
  <si>
    <t>430</t>
  </si>
  <si>
    <t>431</t>
  </si>
  <si>
    <t>510</t>
  </si>
  <si>
    <t>поступление денежных средств и их эквивалентов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</si>
  <si>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</si>
  <si>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</si>
  <si>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</si>
  <si>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</si>
  <si>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441</t>
  </si>
  <si>
    <t>520</t>
  </si>
  <si>
    <t>увеличение стоимости ценных бумаг, кроме акций и иных</t>
  </si>
  <si>
    <t>финансовых инструментов</t>
  </si>
  <si>
    <t>уменьшение стоимости ценных бумаг, кроме акций и иных</t>
  </si>
  <si>
    <t>442</t>
  </si>
  <si>
    <t>620</t>
  </si>
  <si>
    <t>Чистое поступление акций и иных финансовых инструментов</t>
  </si>
  <si>
    <t>451</t>
  </si>
  <si>
    <t>530</t>
  </si>
  <si>
    <t>увеличение стоимости акций и иных финансовых инструментов</t>
  </si>
  <si>
    <t>уменьшение стоимости акций и иных финансовых инструментов</t>
  </si>
  <si>
    <t>452</t>
  </si>
  <si>
    <t>630</t>
  </si>
  <si>
    <t>Форма 0503121 с. 5</t>
  </si>
  <si>
    <t>Чистое предоставление заимствований</t>
  </si>
  <si>
    <t>460</t>
  </si>
  <si>
    <t>461</t>
  </si>
  <si>
    <t>540</t>
  </si>
  <si>
    <t>увеличение задолженности по предоставленным заимствованиям</t>
  </si>
  <si>
    <t>уменьшение задолженности по предоставленным заимствованиям</t>
  </si>
  <si>
    <t>462</t>
  </si>
  <si>
    <t>640</t>
  </si>
  <si>
    <t>Чистое поступление иных финансовых активов</t>
  </si>
  <si>
    <t>470</t>
  </si>
  <si>
    <t>471</t>
  </si>
  <si>
    <t>550</t>
  </si>
  <si>
    <t>увеличение стоимости иных финансовых активов</t>
  </si>
  <si>
    <t>уменьшение стоимости иных финансовых активов</t>
  </si>
  <si>
    <t>472</t>
  </si>
  <si>
    <t>650</t>
  </si>
  <si>
    <t>Чистое увеличение прочей дебиторской задолженности</t>
  </si>
  <si>
    <t>480</t>
  </si>
  <si>
    <t>481</t>
  </si>
  <si>
    <t>560</t>
  </si>
  <si>
    <t>увеличение прочей дебиторской задолженности</t>
  </si>
  <si>
    <t>уменьшение прочей дебиторской задолженности</t>
  </si>
  <si>
    <t>482</t>
  </si>
  <si>
    <t>660</t>
  </si>
  <si>
    <t>Операции с обязательствами</t>
  </si>
  <si>
    <t>(стр. 520+стр. 530+стр. 540+стр. 550+стр. 560)</t>
  </si>
  <si>
    <t>Чистое увеличение задолженности по внутренним привлеченным</t>
  </si>
  <si>
    <t>заимствованиям</t>
  </si>
  <si>
    <t>521</t>
  </si>
  <si>
    <t>710</t>
  </si>
  <si>
    <t>увеличение задолженности по внутренним привлеченным</t>
  </si>
  <si>
    <t>уменьшение задолженности по внутренним привлеченным</t>
  </si>
  <si>
    <t>522</t>
  </si>
  <si>
    <t>810</t>
  </si>
  <si>
    <t>Чистое увеличение задолженности по внешним привлеченным</t>
  </si>
  <si>
    <t>531</t>
  </si>
  <si>
    <t>720</t>
  </si>
  <si>
    <t>увеличение задолженности по внешним привлеченным</t>
  </si>
  <si>
    <t>уменьшение задолженности по внешним привлеченным</t>
  </si>
  <si>
    <t>532</t>
  </si>
  <si>
    <t>820</t>
  </si>
  <si>
    <t xml:space="preserve">Чистое увеличение прочей кредиторской задолженности </t>
  </si>
  <si>
    <t>541</t>
  </si>
  <si>
    <t>730</t>
  </si>
  <si>
    <t>увеличение прочей кредиторской задолженности</t>
  </si>
  <si>
    <t>уменьшение прочей кредиторской задолженности</t>
  </si>
  <si>
    <t>542</t>
  </si>
  <si>
    <t>830</t>
  </si>
  <si>
    <t>Форма 0503121 с. 6</t>
  </si>
  <si>
    <t>Доходы будущих периодов</t>
  </si>
  <si>
    <t>Резервы предстоящих расходов</t>
  </si>
  <si>
    <t>Руководитель</t>
  </si>
  <si>
    <t>Барбашина Ольга Ивановна</t>
  </si>
  <si>
    <t>Главный бухгалтер</t>
  </si>
  <si>
    <t>Абрамова Ольга Александровна</t>
  </si>
  <si>
    <t>(подпись)</t>
  </si>
  <si>
    <t>(расшифровка подписи)</t>
  </si>
  <si>
    <t>«</t>
  </si>
  <si>
    <t>»</t>
  </si>
  <si>
    <t>20</t>
  </si>
  <si>
    <t>г.</t>
  </si>
  <si>
    <t>Централизованная бухгалтерия</t>
  </si>
  <si>
    <t>(наименование, ОГРН, ИНН, КПП, местонахождение)</t>
  </si>
  <si>
    <t>(уполномоченное лицо)</t>
  </si>
  <si>
    <t>(должность)</t>
  </si>
  <si>
    <t>Исполнитель</t>
  </si>
  <si>
    <t>(телефон, e-mail)</t>
  </si>
  <si>
    <t/>
  </si>
  <si>
    <t>446</t>
  </si>
  <si>
    <t>346</t>
  </si>
  <si>
    <t>Отдел финансов администрации Бутурлиновского муниципального района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</si>
</sst>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  <scheme val="minor"/>
    </font>
    <font>
      <sz val="8"/>
      <color rgb="FF000000"/>
      <name val="Times New Roman"/>
    </font>
    <font>
      <i/>
      <sz val="8"/>
      <color rgb="FF000000"/>
      <name val="Times New Roman"/>
    </font>
    <font>
      <sz val="10"/>
      <color rgb="FF000000"/>
      <name val="Times New Roman"/>
    </font>
    <font>
      <i/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sz val="11"/>
      <color rgb="FF000000"/>
      <name val="Calibri"/>
      <scheme val="minor"/>
    </font>
    <font>
      <sz val="7"/>
      <color rgb="FF000000"/>
      <name val="Times New Roman"/>
    </font>
    <font>
      <b/>
      <i/>
      <sz val="10"/>
      <color rgb="FF000000"/>
      <name val="Times New Roman"/>
    </font>
    <font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08">
    <xf numFmtId="0" fontId="0" fillId="0" borderId="0"/>
    <xf numFmtId="0" fontId="1" fillId="0" borderId="1">
      <alignment horizontal="center"/>
    </xf>
    <xf numFmtId="0" fontId="1" fillId="0" borderId="1">
      <alignment horizontal="right" vertical="center"/>
    </xf>
    <xf numFmtId="0" fontId="2" fillId="0" borderId="1">
      <alignment horizontal="right"/>
    </xf>
    <xf numFmtId="0" fontId="3" fillId="0" borderId="1">
      <alignment horizontal="center"/>
    </xf>
    <xf numFmtId="0" fontId="4" fillId="0" borderId="1">
      <alignment horizontal="right"/>
    </xf>
    <xf numFmtId="0" fontId="5" fillId="0" borderId="1">
      <alignment horizontal="center" vertical="center"/>
    </xf>
    <xf numFmtId="0" fontId="3" fillId="0" borderId="1">
      <alignment horizontal="center" vertical="center"/>
    </xf>
    <xf numFmtId="0" fontId="3" fillId="0" borderId="2">
      <alignment horizontal="center"/>
    </xf>
    <xf numFmtId="0" fontId="3" fillId="0" borderId="1">
      <alignment horizontal="right"/>
    </xf>
    <xf numFmtId="49" fontId="3" fillId="0" borderId="3">
      <alignment horizontal="center"/>
    </xf>
    <xf numFmtId="0" fontId="3" fillId="0" borderId="4">
      <alignment horizontal="center"/>
    </xf>
    <xf numFmtId="49" fontId="3" fillId="0" borderId="1">
      <alignment horizontal="center"/>
    </xf>
    <xf numFmtId="49" fontId="3" fillId="0" borderId="5">
      <alignment horizontal="center"/>
    </xf>
    <xf numFmtId="0" fontId="3" fillId="0" borderId="1">
      <alignment horizontal="left"/>
    </xf>
    <xf numFmtId="49" fontId="3" fillId="0" borderId="6">
      <alignment horizontal="center"/>
    </xf>
    <xf numFmtId="0" fontId="3" fillId="0" borderId="7">
      <alignment horizontal="left" wrapText="1"/>
    </xf>
    <xf numFmtId="49" fontId="3" fillId="0" borderId="8">
      <alignment horizontal="center"/>
    </xf>
    <xf numFmtId="0" fontId="3" fillId="0" borderId="9">
      <alignment horizontal="center" vertical="center"/>
    </xf>
    <xf numFmtId="0" fontId="3" fillId="0" borderId="2">
      <alignment horizontal="center" vertical="center"/>
    </xf>
    <xf numFmtId="0" fontId="3" fillId="0" borderId="10">
      <alignment horizontal="center" vertical="center"/>
    </xf>
    <xf numFmtId="0" fontId="3" fillId="0" borderId="11">
      <alignment horizontal="center" vertical="center"/>
    </xf>
    <xf numFmtId="0" fontId="3" fillId="0" borderId="12">
      <alignment horizontal="center" vertical="center"/>
    </xf>
    <xf numFmtId="0" fontId="3" fillId="0" borderId="13">
      <alignment horizontal="center" vertical="center"/>
    </xf>
    <xf numFmtId="0" fontId="3" fillId="0" borderId="14">
      <alignment horizontal="center" vertical="center"/>
    </xf>
    <xf numFmtId="0" fontId="3" fillId="0" borderId="15">
      <alignment horizontal="center" vertical="center"/>
    </xf>
    <xf numFmtId="0" fontId="6" fillId="0" borderId="16">
      <alignment horizontal="center" wrapText="1"/>
    </xf>
    <xf numFmtId="49" fontId="3" fillId="0" borderId="17">
      <alignment horizontal="center"/>
    </xf>
    <xf numFmtId="49" fontId="3" fillId="0" borderId="18">
      <alignment horizontal="center"/>
    </xf>
    <xf numFmtId="4" fontId="3" fillId="0" borderId="18">
      <alignment horizontal="right"/>
    </xf>
    <xf numFmtId="4" fontId="3" fillId="0" borderId="19">
      <alignment horizontal="right"/>
    </xf>
    <xf numFmtId="0" fontId="4" fillId="0" borderId="20">
      <alignment horizontal="left" wrapText="1"/>
    </xf>
    <xf numFmtId="49" fontId="3" fillId="0" borderId="21">
      <alignment horizontal="center"/>
    </xf>
    <xf numFmtId="49" fontId="3" fillId="0" borderId="22">
      <alignment horizontal="center"/>
    </xf>
    <xf numFmtId="4" fontId="3" fillId="0" borderId="22">
      <alignment horizontal="right"/>
    </xf>
    <xf numFmtId="4" fontId="3" fillId="0" borderId="23">
      <alignment horizontal="right"/>
    </xf>
    <xf numFmtId="0" fontId="3" fillId="0" borderId="24">
      <alignment horizontal="left" indent="1"/>
    </xf>
    <xf numFmtId="49" fontId="3" fillId="0" borderId="25">
      <alignment horizontal="center"/>
    </xf>
    <xf numFmtId="49" fontId="3" fillId="0" borderId="2">
      <alignment horizontal="center"/>
    </xf>
    <xf numFmtId="4" fontId="7" fillId="0" borderId="2">
      <alignment horizontal="right"/>
    </xf>
    <xf numFmtId="4" fontId="7" fillId="0" borderId="26">
      <alignment horizontal="right"/>
    </xf>
    <xf numFmtId="0" fontId="4" fillId="0" borderId="7">
      <alignment horizontal="left" wrapText="1" indent="2"/>
    </xf>
    <xf numFmtId="49" fontId="3" fillId="0" borderId="27">
      <alignment horizontal="center"/>
    </xf>
    <xf numFmtId="49" fontId="3" fillId="0" borderId="28">
      <alignment horizontal="center"/>
    </xf>
    <xf numFmtId="4" fontId="3" fillId="0" borderId="28">
      <alignment horizontal="right"/>
    </xf>
    <xf numFmtId="0" fontId="3" fillId="0" borderId="4">
      <alignment horizontal="left"/>
    </xf>
    <xf numFmtId="0" fontId="4" fillId="0" borderId="29">
      <alignment horizontal="left" indent="2"/>
    </xf>
    <xf numFmtId="49" fontId="3" fillId="0" borderId="30">
      <alignment horizontal="center"/>
    </xf>
    <xf numFmtId="4" fontId="3" fillId="0" borderId="30">
      <alignment horizontal="right"/>
    </xf>
    <xf numFmtId="0" fontId="7" fillId="0" borderId="1">
      <alignment horizontal="center"/>
    </xf>
    <xf numFmtId="0" fontId="7" fillId="0" borderId="1">
      <alignment horizontal="right"/>
    </xf>
    <xf numFmtId="0" fontId="3" fillId="0" borderId="31">
      <alignment horizontal="center" vertical="center"/>
    </xf>
    <xf numFmtId="0" fontId="3" fillId="0" borderId="32">
      <alignment horizontal="center" vertical="center"/>
    </xf>
    <xf numFmtId="0" fontId="3" fillId="0" borderId="33">
      <alignment horizontal="center" vertical="center"/>
    </xf>
    <xf numFmtId="0" fontId="3" fillId="0" borderId="7">
      <alignment horizontal="left" wrapText="1" indent="2"/>
    </xf>
    <xf numFmtId="4" fontId="3" fillId="0" borderId="34">
      <alignment horizontal="right"/>
    </xf>
    <xf numFmtId="49" fontId="3" fillId="0" borderId="35">
      <alignment horizontal="center"/>
    </xf>
    <xf numFmtId="49" fontId="3" fillId="0" borderId="36">
      <alignment horizontal="center"/>
    </xf>
    <xf numFmtId="4" fontId="3" fillId="0" borderId="36">
      <alignment horizontal="right"/>
    </xf>
    <xf numFmtId="0" fontId="6" fillId="0" borderId="24">
      <alignment horizontal="center"/>
    </xf>
    <xf numFmtId="0" fontId="8" fillId="0" borderId="1"/>
    <xf numFmtId="0" fontId="3" fillId="0" borderId="7">
      <alignment horizontal="center"/>
    </xf>
    <xf numFmtId="0" fontId="4" fillId="0" borderId="20">
      <alignment horizontal="left"/>
    </xf>
    <xf numFmtId="0" fontId="4" fillId="0" borderId="7">
      <alignment horizontal="left"/>
    </xf>
    <xf numFmtId="0" fontId="6" fillId="0" borderId="20">
      <alignment horizontal="center" wrapText="1"/>
    </xf>
    <xf numFmtId="0" fontId="3" fillId="0" borderId="1">
      <alignment horizontal="left" indent="1"/>
    </xf>
    <xf numFmtId="0" fontId="3" fillId="0" borderId="20">
      <alignment horizontal="left" indent="1"/>
    </xf>
    <xf numFmtId="49" fontId="3" fillId="0" borderId="37">
      <alignment horizontal="center"/>
    </xf>
    <xf numFmtId="49" fontId="3" fillId="0" borderId="12">
      <alignment horizontal="center"/>
    </xf>
    <xf numFmtId="0" fontId="3" fillId="0" borderId="7">
      <alignment horizontal="left" indent="1"/>
    </xf>
    <xf numFmtId="0" fontId="4" fillId="0" borderId="1">
      <alignment horizontal="left"/>
    </xf>
    <xf numFmtId="0" fontId="3" fillId="0" borderId="29">
      <alignment horizontal="left" indent="2"/>
    </xf>
    <xf numFmtId="4" fontId="3" fillId="0" borderId="2">
      <alignment horizontal="right"/>
    </xf>
    <xf numFmtId="4" fontId="3" fillId="0" borderId="26">
      <alignment horizontal="right"/>
    </xf>
    <xf numFmtId="0" fontId="8" fillId="0" borderId="4"/>
    <xf numFmtId="0" fontId="4" fillId="0" borderId="24">
      <alignment horizontal="left"/>
    </xf>
    <xf numFmtId="0" fontId="6" fillId="0" borderId="29">
      <alignment horizontal="left"/>
    </xf>
    <xf numFmtId="0" fontId="3" fillId="0" borderId="7">
      <alignment horizontal="left"/>
    </xf>
    <xf numFmtId="49" fontId="3" fillId="0" borderId="38">
      <alignment horizontal="center"/>
    </xf>
    <xf numFmtId="49" fontId="3" fillId="0" borderId="33">
      <alignment horizontal="center"/>
    </xf>
    <xf numFmtId="4" fontId="3" fillId="0" borderId="33">
      <alignment horizontal="right"/>
    </xf>
    <xf numFmtId="4" fontId="3" fillId="0" borderId="39">
      <alignment horizontal="right"/>
    </xf>
    <xf numFmtId="0" fontId="4" fillId="0" borderId="29">
      <alignment horizontal="left"/>
    </xf>
    <xf numFmtId="0" fontId="3" fillId="0" borderId="40">
      <alignment horizontal="left" indent="1"/>
    </xf>
    <xf numFmtId="0" fontId="7" fillId="0" borderId="1">
      <alignment horizontal="center" vertical="center"/>
    </xf>
    <xf numFmtId="0" fontId="7" fillId="0" borderId="1">
      <alignment horizontal="right" vertical="center"/>
    </xf>
    <xf numFmtId="0" fontId="3" fillId="0" borderId="1">
      <alignment horizontal="center" wrapText="1"/>
    </xf>
    <xf numFmtId="0" fontId="3" fillId="0" borderId="7">
      <alignment horizontal="center" wrapText="1"/>
    </xf>
    <xf numFmtId="0" fontId="3" fillId="0" borderId="1">
      <alignment horizontal="left" wrapText="1"/>
    </xf>
    <xf numFmtId="0" fontId="9" fillId="0" borderId="1">
      <alignment horizontal="center"/>
    </xf>
    <xf numFmtId="0" fontId="9" fillId="0" borderId="29">
      <alignment horizontal="center"/>
    </xf>
    <xf numFmtId="49" fontId="3" fillId="0" borderId="7">
      <alignment horizontal="center"/>
    </xf>
    <xf numFmtId="49" fontId="3" fillId="0" borderId="1">
      <alignment horizontal="right"/>
    </xf>
    <xf numFmtId="49" fontId="3" fillId="0" borderId="7">
      <alignment horizontal="left"/>
    </xf>
    <xf numFmtId="0" fontId="10" fillId="0" borderId="1">
      <alignment horizontal="right"/>
    </xf>
    <xf numFmtId="0" fontId="9" fillId="0" borderId="1">
      <alignment horizontal="center" wrapText="1"/>
    </xf>
    <xf numFmtId="0" fontId="11" fillId="0" borderId="1"/>
    <xf numFmtId="0" fontId="11" fillId="0" borderId="22">
      <alignment horizontal="left"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2" borderId="1"/>
    <xf numFmtId="0" fontId="12" fillId="0" borderId="1"/>
    <xf numFmtId="0" fontId="4" fillId="0" borderId="7">
      <alignment horizontal="left" indent="2"/>
    </xf>
    <xf numFmtId="0" fontId="3" fillId="0" borderId="7">
      <alignment horizontal="left" indent="2"/>
    </xf>
    <xf numFmtId="0" fontId="11" fillId="0" borderId="22">
      <alignment horizontal="left"/>
    </xf>
  </cellStyleXfs>
  <cellXfs count="18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/>
    </xf>
    <xf numFmtId="0" fontId="1" fillId="0" borderId="1" xfId="2" applyNumberFormat="1" applyProtection="1">
      <alignment horizontal="right" vertical="center"/>
    </xf>
    <xf numFmtId="0" fontId="2" fillId="0" borderId="1" xfId="3" applyNumberFormat="1" applyProtection="1">
      <alignment horizontal="right"/>
    </xf>
    <xf numFmtId="0" fontId="3" fillId="0" borderId="1" xfId="4" applyNumberFormat="1" applyProtection="1">
      <alignment horizontal="center"/>
    </xf>
    <xf numFmtId="0" fontId="4" fillId="0" borderId="1" xfId="5" applyNumberFormat="1" applyProtection="1">
      <alignment horizontal="right"/>
    </xf>
    <xf numFmtId="0" fontId="3" fillId="0" borderId="1" xfId="7" applyNumberFormat="1" applyProtection="1">
      <alignment horizontal="center" vertical="center"/>
    </xf>
    <xf numFmtId="0" fontId="3" fillId="0" borderId="1" xfId="9" applyNumberFormat="1" applyProtection="1">
      <alignment horizontal="right"/>
    </xf>
    <xf numFmtId="0" fontId="3" fillId="0" borderId="4" xfId="11" applyNumberFormat="1" applyProtection="1">
      <alignment horizontal="center"/>
    </xf>
    <xf numFmtId="49" fontId="3" fillId="0" borderId="1" xfId="12" applyNumberFormat="1" applyProtection="1">
      <alignment horizontal="center"/>
    </xf>
    <xf numFmtId="0" fontId="3" fillId="0" borderId="1" xfId="14" applyNumberFormat="1" applyProtection="1">
      <alignment horizontal="left"/>
    </xf>
    <xf numFmtId="0" fontId="3" fillId="0" borderId="4" xfId="45" applyNumberFormat="1" applyProtection="1">
      <alignment horizontal="left"/>
    </xf>
    <xf numFmtId="0" fontId="7" fillId="0" borderId="1" xfId="49" applyNumberFormat="1" applyProtection="1">
      <alignment horizontal="center"/>
    </xf>
    <xf numFmtId="0" fontId="7" fillId="0" borderId="1" xfId="50" applyNumberFormat="1" applyProtection="1">
      <alignment horizontal="right"/>
    </xf>
    <xf numFmtId="0" fontId="8" fillId="0" borderId="1" xfId="60" applyNumberFormat="1" applyProtection="1"/>
    <xf numFmtId="0" fontId="4" fillId="0" borderId="1" xfId="70" applyNumberFormat="1" applyProtection="1">
      <alignment horizontal="left"/>
    </xf>
    <xf numFmtId="0" fontId="8" fillId="0" borderId="4" xfId="74" applyNumberFormat="1" applyProtection="1"/>
    <xf numFmtId="0" fontId="7" fillId="0" borderId="1" xfId="84" applyNumberFormat="1" applyProtection="1">
      <alignment horizontal="center" vertical="center"/>
    </xf>
    <xf numFmtId="0" fontId="7" fillId="0" borderId="1" xfId="85" applyNumberFormat="1" applyProtection="1">
      <alignment horizontal="right" vertical="center"/>
    </xf>
    <xf numFmtId="0" fontId="3" fillId="0" borderId="1" xfId="86" applyNumberFormat="1" applyProtection="1">
      <alignment horizontal="center" wrapText="1"/>
    </xf>
    <xf numFmtId="0" fontId="3" fillId="0" borderId="1" xfId="88" applyNumberFormat="1" applyProtection="1">
      <alignment horizontal="left" wrapText="1"/>
    </xf>
    <xf numFmtId="0" fontId="9" fillId="0" borderId="1" xfId="89" applyNumberFormat="1" applyProtection="1">
      <alignment horizontal="center"/>
    </xf>
    <xf numFmtId="49" fontId="3" fillId="0" borderId="1" xfId="92" applyNumberFormat="1" applyProtection="1">
      <alignment horizontal="right"/>
    </xf>
    <xf numFmtId="0" fontId="10" fillId="0" borderId="1" xfId="94" applyNumberFormat="1" applyProtection="1">
      <alignment horizontal="right"/>
    </xf>
    <xf numFmtId="0" fontId="9" fillId="0" borderId="1" xfId="95" applyNumberFormat="1" applyProtection="1">
      <alignment horizontal="center" wrapText="1"/>
    </xf>
    <xf numFmtId="0" fontId="11" fillId="0" borderId="1" xfId="96" applyNumberFormat="1" applyProtection="1"/>
    <xf numFmtId="4" fontId="3" fillId="0" borderId="1" xfId="4" applyNumberFormat="1" applyProtection="1">
      <alignment horizontal="center"/>
    </xf>
    <xf numFmtId="0" fontId="5" fillId="0" borderId="1" xfId="6" applyNumberFormat="1" applyProtection="1">
      <alignment horizontal="center" vertical="center"/>
    </xf>
    <xf numFmtId="0" fontId="5" fillId="0" borderId="1" xfId="6">
      <alignment horizontal="center" vertical="center"/>
    </xf>
    <xf numFmtId="0" fontId="3" fillId="0" borderId="2" xfId="8" applyNumberFormat="1" applyProtection="1">
      <alignment horizontal="center"/>
    </xf>
    <xf numFmtId="0" fontId="3" fillId="0" borderId="2" xfId="8">
      <alignment horizontal="center"/>
    </xf>
    <xf numFmtId="49" fontId="3" fillId="0" borderId="3" xfId="10" applyNumberFormat="1" applyProtection="1">
      <alignment horizontal="center"/>
    </xf>
    <xf numFmtId="49" fontId="3" fillId="0" borderId="3" xfId="10">
      <alignment horizontal="center"/>
    </xf>
    <xf numFmtId="49" fontId="3" fillId="0" borderId="1" xfId="12" applyNumberFormat="1" applyProtection="1">
      <alignment horizontal="center"/>
    </xf>
    <xf numFmtId="49" fontId="3" fillId="0" borderId="1" xfId="12">
      <alignment horizontal="center"/>
    </xf>
    <xf numFmtId="49" fontId="3" fillId="0" borderId="5" xfId="13" applyNumberFormat="1" applyProtection="1">
      <alignment horizontal="center"/>
    </xf>
    <xf numFmtId="49" fontId="3" fillId="0" borderId="5" xfId="13">
      <alignment horizontal="center"/>
    </xf>
    <xf numFmtId="49" fontId="3" fillId="0" borderId="6" xfId="15" applyNumberFormat="1" applyProtection="1">
      <alignment horizontal="center"/>
    </xf>
    <xf numFmtId="49" fontId="3" fillId="0" borderId="6" xfId="15">
      <alignment horizontal="center"/>
    </xf>
    <xf numFmtId="0" fontId="3" fillId="0" borderId="7" xfId="16" applyNumberFormat="1" applyProtection="1">
      <alignment horizontal="left" wrapText="1"/>
    </xf>
    <xf numFmtId="0" fontId="3" fillId="0" borderId="7" xfId="16">
      <alignment horizontal="left" wrapText="1"/>
    </xf>
    <xf numFmtId="49" fontId="3" fillId="0" borderId="8" xfId="17" applyNumberFormat="1" applyProtection="1">
      <alignment horizontal="center"/>
    </xf>
    <xf numFmtId="49" fontId="3" fillId="0" borderId="8" xfId="17">
      <alignment horizontal="center"/>
    </xf>
    <xf numFmtId="0" fontId="3" fillId="0" borderId="10" xfId="20" applyNumberFormat="1" applyProtection="1">
      <alignment horizontal="center" vertical="center"/>
    </xf>
    <xf numFmtId="0" fontId="3" fillId="0" borderId="10" xfId="20">
      <alignment horizontal="center" vertical="center"/>
    </xf>
    <xf numFmtId="0" fontId="3" fillId="0" borderId="2" xfId="19" applyNumberFormat="1" applyProtection="1">
      <alignment horizontal="center" vertical="center"/>
    </xf>
    <xf numFmtId="0" fontId="3" fillId="0" borderId="2" xfId="19">
      <alignment horizontal="center" vertical="center"/>
    </xf>
    <xf numFmtId="0" fontId="3" fillId="0" borderId="12" xfId="22" applyNumberFormat="1" applyProtection="1">
      <alignment horizontal="center" vertical="center"/>
    </xf>
    <xf numFmtId="0" fontId="3" fillId="0" borderId="12" xfId="22">
      <alignment horizontal="center" vertical="center"/>
    </xf>
    <xf numFmtId="0" fontId="3" fillId="0" borderId="13" xfId="23" applyNumberFormat="1" applyProtection="1">
      <alignment horizontal="center" vertical="center"/>
    </xf>
    <xf numFmtId="0" fontId="3" fillId="0" borderId="13" xfId="23">
      <alignment horizontal="center" vertical="center"/>
    </xf>
    <xf numFmtId="0" fontId="3" fillId="0" borderId="15" xfId="25" applyNumberFormat="1" applyProtection="1">
      <alignment horizontal="center" vertical="center"/>
    </xf>
    <xf numFmtId="0" fontId="3" fillId="0" borderId="15" xfId="25">
      <alignment horizontal="center" vertical="center"/>
    </xf>
    <xf numFmtId="4" fontId="3" fillId="0" borderId="18" xfId="29" applyNumberFormat="1" applyProtection="1">
      <alignment horizontal="right"/>
    </xf>
    <xf numFmtId="4" fontId="3" fillId="0" borderId="18" xfId="29">
      <alignment horizontal="right"/>
    </xf>
    <xf numFmtId="4" fontId="3" fillId="0" borderId="19" xfId="30" applyNumberFormat="1" applyProtection="1">
      <alignment horizontal="right"/>
    </xf>
    <xf numFmtId="4" fontId="3" fillId="0" borderId="19" xfId="30">
      <alignment horizontal="right"/>
    </xf>
    <xf numFmtId="4" fontId="3" fillId="0" borderId="22" xfId="34" applyNumberFormat="1" applyProtection="1">
      <alignment horizontal="right"/>
    </xf>
    <xf numFmtId="4" fontId="3" fillId="0" borderId="22" xfId="34">
      <alignment horizontal="right"/>
    </xf>
    <xf numFmtId="4" fontId="3" fillId="0" borderId="23" xfId="35" applyNumberFormat="1" applyProtection="1">
      <alignment horizontal="right"/>
    </xf>
    <xf numFmtId="4" fontId="3" fillId="0" borderId="23" xfId="35">
      <alignment horizontal="right"/>
    </xf>
    <xf numFmtId="4" fontId="7" fillId="0" borderId="2" xfId="39" applyNumberFormat="1" applyProtection="1">
      <alignment horizontal="right"/>
    </xf>
    <xf numFmtId="4" fontId="7" fillId="0" borderId="2" xfId="39">
      <alignment horizontal="right"/>
    </xf>
    <xf numFmtId="4" fontId="7" fillId="0" borderId="26" xfId="40" applyNumberFormat="1" applyProtection="1">
      <alignment horizontal="right"/>
    </xf>
    <xf numFmtId="4" fontId="7" fillId="0" borderId="26" xfId="40">
      <alignment horizontal="right"/>
    </xf>
    <xf numFmtId="4" fontId="3" fillId="0" borderId="28" xfId="44" applyNumberFormat="1" applyProtection="1">
      <alignment horizontal="right"/>
    </xf>
    <xf numFmtId="4" fontId="3" fillId="0" borderId="28" xfId="44">
      <alignment horizontal="right"/>
    </xf>
    <xf numFmtId="0" fontId="6" fillId="0" borderId="16" xfId="26" applyNumberFormat="1" applyProtection="1">
      <alignment horizontal="center" wrapText="1"/>
    </xf>
    <xf numFmtId="0" fontId="6" fillId="0" borderId="16" xfId="26">
      <alignment horizontal="center" wrapText="1"/>
    </xf>
    <xf numFmtId="0" fontId="4" fillId="0" borderId="20" xfId="31" applyNumberFormat="1" applyProtection="1">
      <alignment horizontal="left" wrapText="1"/>
    </xf>
    <xf numFmtId="0" fontId="4" fillId="0" borderId="20" xfId="31">
      <alignment horizontal="left" wrapText="1"/>
    </xf>
    <xf numFmtId="49" fontId="3" fillId="0" borderId="17" xfId="27" applyNumberFormat="1" applyProtection="1">
      <alignment horizontal="center"/>
    </xf>
    <xf numFmtId="49" fontId="3" fillId="0" borderId="17" xfId="27">
      <alignment horizontal="center"/>
    </xf>
    <xf numFmtId="49" fontId="3" fillId="0" borderId="18" xfId="28" applyNumberFormat="1" applyProtection="1">
      <alignment horizontal="center"/>
    </xf>
    <xf numFmtId="49" fontId="3" fillId="0" borderId="18" xfId="28">
      <alignment horizontal="center"/>
    </xf>
    <xf numFmtId="49" fontId="3" fillId="0" borderId="21" xfId="32" applyNumberFormat="1" applyProtection="1">
      <alignment horizontal="center"/>
    </xf>
    <xf numFmtId="49" fontId="3" fillId="0" borderId="21" xfId="32">
      <alignment horizontal="center"/>
    </xf>
    <xf numFmtId="49" fontId="3" fillId="0" borderId="22" xfId="33" applyNumberFormat="1" applyProtection="1">
      <alignment horizontal="center"/>
    </xf>
    <xf numFmtId="49" fontId="3" fillId="0" borderId="22" xfId="33">
      <alignment horizontal="center"/>
    </xf>
    <xf numFmtId="0" fontId="3" fillId="0" borderId="24" xfId="36" applyNumberFormat="1" applyProtection="1">
      <alignment horizontal="left" indent="1"/>
    </xf>
    <xf numFmtId="0" fontId="3" fillId="0" borderId="24" xfId="36">
      <alignment horizontal="left" indent="1"/>
    </xf>
    <xf numFmtId="49" fontId="3" fillId="0" borderId="25" xfId="37" applyNumberFormat="1" applyProtection="1">
      <alignment horizontal="center"/>
    </xf>
    <xf numFmtId="49" fontId="3" fillId="0" borderId="25" xfId="37">
      <alignment horizontal="center"/>
    </xf>
    <xf numFmtId="0" fontId="3" fillId="0" borderId="9" xfId="18" applyNumberFormat="1" applyProtection="1">
      <alignment horizontal="center" vertical="center"/>
    </xf>
    <xf numFmtId="0" fontId="3" fillId="0" borderId="9" xfId="18">
      <alignment horizontal="center" vertical="center"/>
    </xf>
    <xf numFmtId="0" fontId="3" fillId="0" borderId="11" xfId="21" applyNumberFormat="1" applyProtection="1">
      <alignment horizontal="center" vertical="center"/>
    </xf>
    <xf numFmtId="0" fontId="3" fillId="0" borderId="11" xfId="21">
      <alignment horizontal="center" vertical="center"/>
    </xf>
    <xf numFmtId="0" fontId="3" fillId="0" borderId="14" xfId="24" applyNumberFormat="1" applyProtection="1">
      <alignment horizontal="center" vertical="center"/>
    </xf>
    <xf numFmtId="0" fontId="3" fillId="0" borderId="14" xfId="24">
      <alignment horizontal="center" vertical="center"/>
    </xf>
    <xf numFmtId="49" fontId="3" fillId="0" borderId="2" xfId="38" applyNumberFormat="1" applyProtection="1">
      <alignment horizontal="center"/>
    </xf>
    <xf numFmtId="49" fontId="3" fillId="0" borderId="2" xfId="38">
      <alignment horizontal="center"/>
    </xf>
    <xf numFmtId="0" fontId="4" fillId="0" borderId="7" xfId="41" applyNumberFormat="1" applyProtection="1">
      <alignment horizontal="left" wrapText="1" indent="2"/>
    </xf>
    <xf numFmtId="0" fontId="4" fillId="0" borderId="7" xfId="41">
      <alignment horizontal="left" wrapText="1" indent="2"/>
    </xf>
    <xf numFmtId="49" fontId="3" fillId="0" borderId="27" xfId="42" applyNumberFormat="1" applyProtection="1">
      <alignment horizontal="center"/>
    </xf>
    <xf numFmtId="49" fontId="3" fillId="0" borderId="27" xfId="42">
      <alignment horizontal="center"/>
    </xf>
    <xf numFmtId="49" fontId="3" fillId="0" borderId="28" xfId="43" applyNumberFormat="1" applyProtection="1">
      <alignment horizontal="center"/>
    </xf>
    <xf numFmtId="49" fontId="3" fillId="0" borderId="28" xfId="43">
      <alignment horizontal="center"/>
    </xf>
    <xf numFmtId="0" fontId="3" fillId="0" borderId="31" xfId="51" applyNumberFormat="1" applyProtection="1">
      <alignment horizontal="center" vertical="center"/>
    </xf>
    <xf numFmtId="0" fontId="3" fillId="0" borderId="31" xfId="51">
      <alignment horizontal="center" vertical="center"/>
    </xf>
    <xf numFmtId="0" fontId="3" fillId="0" borderId="33" xfId="53" applyNumberFormat="1" applyProtection="1">
      <alignment horizontal="center" vertical="center"/>
    </xf>
    <xf numFmtId="0" fontId="3" fillId="0" borderId="33" xfId="53">
      <alignment horizontal="center" vertical="center"/>
    </xf>
    <xf numFmtId="4" fontId="3" fillId="0" borderId="34" xfId="55" applyNumberFormat="1" applyProtection="1">
      <alignment horizontal="right"/>
    </xf>
    <xf numFmtId="4" fontId="3" fillId="0" borderId="34" xfId="55">
      <alignment horizontal="right"/>
    </xf>
    <xf numFmtId="0" fontId="4" fillId="0" borderId="29" xfId="46" applyNumberFormat="1" applyProtection="1">
      <alignment horizontal="left" indent="2"/>
    </xf>
    <xf numFmtId="0" fontId="4" fillId="0" borderId="29" xfId="46">
      <alignment horizontal="left" indent="2"/>
    </xf>
    <xf numFmtId="49" fontId="3" fillId="0" borderId="30" xfId="47" applyNumberFormat="1" applyProtection="1">
      <alignment horizontal="center"/>
    </xf>
    <xf numFmtId="49" fontId="3" fillId="0" borderId="30" xfId="47">
      <alignment horizontal="center"/>
    </xf>
    <xf numFmtId="4" fontId="3" fillId="0" borderId="30" xfId="48" applyNumberFormat="1" applyProtection="1">
      <alignment horizontal="right"/>
    </xf>
    <xf numFmtId="4" fontId="3" fillId="0" borderId="30" xfId="48">
      <alignment horizontal="right"/>
    </xf>
    <xf numFmtId="0" fontId="3" fillId="0" borderId="32" xfId="52" applyNumberFormat="1" applyProtection="1">
      <alignment horizontal="center" vertical="center"/>
    </xf>
    <xf numFmtId="0" fontId="3" fillId="0" borderId="32" xfId="52">
      <alignment horizontal="center" vertical="center"/>
    </xf>
    <xf numFmtId="0" fontId="3" fillId="0" borderId="7" xfId="54" applyNumberFormat="1" applyProtection="1">
      <alignment horizontal="left" wrapText="1" indent="2"/>
    </xf>
    <xf numFmtId="0" fontId="3" fillId="0" borderId="7" xfId="54">
      <alignment horizontal="left" wrapText="1" indent="2"/>
    </xf>
    <xf numFmtId="49" fontId="3" fillId="0" borderId="35" xfId="56" applyNumberFormat="1" applyProtection="1">
      <alignment horizontal="center"/>
    </xf>
    <xf numFmtId="49" fontId="3" fillId="0" borderId="35" xfId="56">
      <alignment horizontal="center"/>
    </xf>
    <xf numFmtId="49" fontId="3" fillId="0" borderId="36" xfId="57" applyNumberFormat="1" applyProtection="1">
      <alignment horizontal="center"/>
    </xf>
    <xf numFmtId="49" fontId="3" fillId="0" borderId="36" xfId="57">
      <alignment horizontal="center"/>
    </xf>
    <xf numFmtId="4" fontId="3" fillId="0" borderId="36" xfId="58" applyNumberFormat="1" applyProtection="1">
      <alignment horizontal="right"/>
    </xf>
    <xf numFmtId="4" fontId="3" fillId="0" borderId="36" xfId="58">
      <alignment horizontal="right"/>
    </xf>
    <xf numFmtId="0" fontId="6" fillId="0" borderId="24" xfId="59" applyNumberFormat="1" applyProtection="1">
      <alignment horizontal="center"/>
    </xf>
    <xf numFmtId="0" fontId="6" fillId="0" borderId="24" xfId="59">
      <alignment horizontal="center"/>
    </xf>
    <xf numFmtId="0" fontId="3" fillId="0" borderId="7" xfId="61" applyNumberFormat="1" applyProtection="1">
      <alignment horizontal="center"/>
    </xf>
    <xf numFmtId="0" fontId="3" fillId="0" borderId="7" xfId="61">
      <alignment horizontal="center"/>
    </xf>
    <xf numFmtId="0" fontId="4" fillId="0" borderId="20" xfId="62" applyNumberFormat="1" applyProtection="1">
      <alignment horizontal="left"/>
    </xf>
    <xf numFmtId="0" fontId="4" fillId="0" borderId="20" xfId="62">
      <alignment horizontal="left"/>
    </xf>
    <xf numFmtId="0" fontId="4" fillId="0" borderId="7" xfId="63" applyNumberFormat="1" applyProtection="1">
      <alignment horizontal="left"/>
    </xf>
    <xf numFmtId="0" fontId="4" fillId="0" borderId="7" xfId="63">
      <alignment horizontal="left"/>
    </xf>
    <xf numFmtId="0" fontId="6" fillId="0" borderId="20" xfId="64" applyNumberFormat="1" applyProtection="1">
      <alignment horizontal="center" wrapText="1"/>
    </xf>
    <xf numFmtId="0" fontId="6" fillId="0" borderId="20" xfId="64">
      <alignment horizontal="center" wrapText="1"/>
    </xf>
    <xf numFmtId="0" fontId="3" fillId="0" borderId="1" xfId="65" applyNumberFormat="1" applyProtection="1">
      <alignment horizontal="left" indent="1"/>
    </xf>
    <xf numFmtId="0" fontId="3" fillId="0" borderId="1" xfId="65">
      <alignment horizontal="left" indent="1"/>
    </xf>
    <xf numFmtId="0" fontId="3" fillId="0" borderId="20" xfId="66" applyNumberFormat="1" applyProtection="1">
      <alignment horizontal="left" indent="1"/>
    </xf>
    <xf numFmtId="0" fontId="3" fillId="0" borderId="20" xfId="66">
      <alignment horizontal="left" indent="1"/>
    </xf>
    <xf numFmtId="49" fontId="3" fillId="0" borderId="37" xfId="67" applyNumberFormat="1" applyProtection="1">
      <alignment horizontal="center"/>
    </xf>
    <xf numFmtId="49" fontId="3" fillId="0" borderId="37" xfId="67">
      <alignment horizontal="center"/>
    </xf>
    <xf numFmtId="49" fontId="3" fillId="0" borderId="12" xfId="68" applyNumberFormat="1" applyProtection="1">
      <alignment horizontal="center"/>
    </xf>
    <xf numFmtId="49" fontId="3" fillId="0" borderId="12" xfId="68">
      <alignment horizontal="center"/>
    </xf>
    <xf numFmtId="0" fontId="3" fillId="0" borderId="7" xfId="69" applyNumberFormat="1" applyProtection="1">
      <alignment horizontal="left" indent="1"/>
    </xf>
    <xf numFmtId="0" fontId="3" fillId="0" borderId="7" xfId="69">
      <alignment horizontal="left" indent="1"/>
    </xf>
    <xf numFmtId="0" fontId="4" fillId="0" borderId="1" xfId="70" applyNumberFormat="1" applyProtection="1">
      <alignment horizontal="left"/>
    </xf>
    <xf numFmtId="0" fontId="4" fillId="0" borderId="1" xfId="70">
      <alignment horizontal="left"/>
    </xf>
    <xf numFmtId="0" fontId="3" fillId="0" borderId="29" xfId="71" applyNumberFormat="1" applyProtection="1">
      <alignment horizontal="left" indent="2"/>
    </xf>
    <xf numFmtId="0" fontId="3" fillId="0" borderId="29" xfId="71">
      <alignment horizontal="left" indent="2"/>
    </xf>
    <xf numFmtId="4" fontId="3" fillId="0" borderId="2" xfId="72" applyNumberFormat="1" applyProtection="1">
      <alignment horizontal="right"/>
    </xf>
    <xf numFmtId="4" fontId="3" fillId="0" borderId="2" xfId="72">
      <alignment horizontal="right"/>
    </xf>
    <xf numFmtId="0" fontId="3" fillId="0" borderId="40" xfId="83" applyNumberFormat="1" applyProtection="1">
      <alignment horizontal="left" indent="1"/>
    </xf>
    <xf numFmtId="0" fontId="3" fillId="0" borderId="40" xfId="83">
      <alignment horizontal="left" indent="1"/>
    </xf>
    <xf numFmtId="49" fontId="3" fillId="0" borderId="38" xfId="78" applyNumberFormat="1" applyProtection="1">
      <alignment horizontal="center"/>
    </xf>
    <xf numFmtId="49" fontId="3" fillId="0" borderId="38" xfId="78">
      <alignment horizontal="center"/>
    </xf>
    <xf numFmtId="49" fontId="3" fillId="0" borderId="33" xfId="79" applyNumberFormat="1" applyProtection="1">
      <alignment horizontal="center"/>
    </xf>
    <xf numFmtId="49" fontId="3" fillId="0" borderId="33" xfId="79">
      <alignment horizontal="center"/>
    </xf>
    <xf numFmtId="4" fontId="3" fillId="3" borderId="33" xfId="80" applyNumberFormat="1" applyFill="1" applyProtection="1">
      <alignment horizontal="right"/>
    </xf>
    <xf numFmtId="4" fontId="3" fillId="3" borderId="33" xfId="80" applyFill="1">
      <alignment horizontal="right"/>
    </xf>
    <xf numFmtId="4" fontId="3" fillId="0" borderId="33" xfId="80" applyNumberFormat="1" applyProtection="1">
      <alignment horizontal="right"/>
    </xf>
    <xf numFmtId="4" fontId="3" fillId="0" borderId="33" xfId="80">
      <alignment horizontal="right"/>
    </xf>
    <xf numFmtId="4" fontId="3" fillId="3" borderId="22" xfId="34" applyNumberFormat="1" applyFill="1" applyProtection="1">
      <alignment horizontal="right"/>
    </xf>
    <xf numFmtId="4" fontId="3" fillId="3" borderId="22" xfId="34" applyFill="1">
      <alignment horizontal="right"/>
    </xf>
    <xf numFmtId="4" fontId="3" fillId="3" borderId="18" xfId="29" applyNumberFormat="1" applyFill="1" applyProtection="1">
      <alignment horizontal="right"/>
    </xf>
    <xf numFmtId="4" fontId="3" fillId="3" borderId="18" xfId="29" applyFill="1">
      <alignment horizontal="right"/>
    </xf>
    <xf numFmtId="0" fontId="9" fillId="0" borderId="1" xfId="89" applyNumberFormat="1" applyProtection="1">
      <alignment horizontal="center"/>
    </xf>
    <xf numFmtId="0" fontId="9" fillId="0" borderId="1" xfId="89">
      <alignment horizontal="center"/>
    </xf>
    <xf numFmtId="49" fontId="3" fillId="0" borderId="7" xfId="91" applyNumberFormat="1" applyProtection="1">
      <alignment horizontal="center"/>
    </xf>
    <xf numFmtId="49" fontId="3" fillId="0" borderId="7" xfId="91">
      <alignment horizontal="center"/>
    </xf>
    <xf numFmtId="0" fontId="3" fillId="0" borderId="7" xfId="87" applyNumberFormat="1" applyProtection="1">
      <alignment horizontal="center" wrapText="1"/>
    </xf>
    <xf numFmtId="0" fontId="3" fillId="0" borderId="7" xfId="87">
      <alignment horizontal="center" wrapText="1"/>
    </xf>
    <xf numFmtId="0" fontId="9" fillId="0" borderId="29" xfId="90" applyNumberFormat="1" applyProtection="1">
      <alignment horizontal="center"/>
    </xf>
    <xf numFmtId="0" fontId="9" fillId="0" borderId="29" xfId="90">
      <alignment horizontal="center"/>
    </xf>
    <xf numFmtId="49" fontId="3" fillId="0" borderId="7" xfId="93" applyNumberFormat="1" applyProtection="1">
      <alignment horizontal="left"/>
    </xf>
    <xf numFmtId="49" fontId="3" fillId="0" borderId="7" xfId="93">
      <alignment horizontal="left"/>
    </xf>
    <xf numFmtId="0" fontId="3" fillId="0" borderId="1" xfId="14" applyNumberFormat="1" applyProtection="1">
      <alignment horizontal="left"/>
    </xf>
    <xf numFmtId="0" fontId="3" fillId="0" borderId="1" xfId="14">
      <alignment horizontal="left"/>
    </xf>
    <xf numFmtId="0" fontId="3" fillId="0" borderId="1" xfId="88" applyNumberFormat="1" applyProtection="1">
      <alignment horizontal="left" wrapText="1"/>
    </xf>
    <xf numFmtId="0" fontId="3" fillId="0" borderId="1" xfId="88">
      <alignment horizontal="left" wrapText="1"/>
    </xf>
    <xf numFmtId="0" fontId="11" fillId="0" borderId="22" xfId="97" applyNumberFormat="1" applyProtection="1">
      <alignment horizontal="left" wrapText="1"/>
    </xf>
    <xf numFmtId="0" fontId="11" fillId="0" borderId="22" xfId="97">
      <alignment horizontal="left" wrapText="1"/>
    </xf>
    <xf numFmtId="0" fontId="4" fillId="0" borderId="24" xfId="75" applyNumberFormat="1" applyProtection="1">
      <alignment horizontal="left"/>
    </xf>
    <xf numFmtId="0" fontId="4" fillId="0" borderId="24" xfId="75">
      <alignment horizontal="left"/>
    </xf>
    <xf numFmtId="0" fontId="6" fillId="0" borderId="29" xfId="76" applyNumberFormat="1" applyProtection="1">
      <alignment horizontal="left"/>
    </xf>
    <xf numFmtId="0" fontId="6" fillId="0" borderId="29" xfId="76">
      <alignment horizontal="left"/>
    </xf>
    <xf numFmtId="0" fontId="3" fillId="0" borderId="7" xfId="77" applyNumberFormat="1" applyProtection="1">
      <alignment horizontal="left"/>
    </xf>
    <xf numFmtId="0" fontId="3" fillId="0" borderId="7" xfId="77">
      <alignment horizontal="left"/>
    </xf>
    <xf numFmtId="4" fontId="3" fillId="0" borderId="39" xfId="81" applyNumberFormat="1" applyProtection="1">
      <alignment horizontal="right"/>
    </xf>
    <xf numFmtId="4" fontId="3" fillId="0" borderId="39" xfId="81">
      <alignment horizontal="right"/>
    </xf>
    <xf numFmtId="0" fontId="3" fillId="0" borderId="1" xfId="4" applyNumberFormat="1" applyProtection="1">
      <alignment horizontal="center"/>
    </xf>
    <xf numFmtId="0" fontId="3" fillId="0" borderId="1" xfId="4">
      <alignment horizontal="center"/>
    </xf>
    <xf numFmtId="0" fontId="4" fillId="0" borderId="29" xfId="82" applyNumberFormat="1" applyProtection="1">
      <alignment horizontal="left"/>
    </xf>
    <xf numFmtId="0" fontId="4" fillId="0" borderId="29" xfId="82">
      <alignment horizontal="left"/>
    </xf>
  </cellXfs>
  <cellStyles count="108">
    <cellStyle name="br" xfId="100"/>
    <cellStyle name="col" xfId="99"/>
    <cellStyle name="st104" xfId="31"/>
    <cellStyle name="st105" xfId="95"/>
    <cellStyle name="st106" xfId="97"/>
    <cellStyle name="style0" xfId="101"/>
    <cellStyle name="td" xfId="102"/>
    <cellStyle name="tr" xfId="98"/>
    <cellStyle name="xl100" xfId="78"/>
    <cellStyle name="xl101" xfId="79"/>
    <cellStyle name="xl102" xfId="80"/>
    <cellStyle name="xl103" xfId="81"/>
    <cellStyle name="xl104" xfId="84"/>
    <cellStyle name="xl105" xfId="89"/>
    <cellStyle name="xl106" xfId="96"/>
    <cellStyle name="xl107" xfId="91"/>
    <cellStyle name="xl108" xfId="92"/>
    <cellStyle name="xl109" xfId="93"/>
    <cellStyle name="xl110" xfId="87"/>
    <cellStyle name="xl111" xfId="90"/>
    <cellStyle name="xl112" xfId="86"/>
    <cellStyle name="xl113" xfId="82"/>
    <cellStyle name="xl114" xfId="83"/>
    <cellStyle name="xl115" xfId="94"/>
    <cellStyle name="xl116" xfId="16"/>
    <cellStyle name="xl117" xfId="88"/>
    <cellStyle name="xl118" xfId="85"/>
    <cellStyle name="xl119" xfId="107"/>
    <cellStyle name="xl21" xfId="103"/>
    <cellStyle name="xl22" xfId="1"/>
    <cellStyle name="xl23" xfId="4"/>
    <cellStyle name="xl24" xfId="12"/>
    <cellStyle name="xl25" xfId="14"/>
    <cellStyle name="xl26" xfId="104"/>
    <cellStyle name="xl27" xfId="18"/>
    <cellStyle name="xl28" xfId="21"/>
    <cellStyle name="xl29" xfId="24"/>
    <cellStyle name="xl30" xfId="26"/>
    <cellStyle name="xl31" xfId="62"/>
    <cellStyle name="xl32" xfId="36"/>
    <cellStyle name="xl33" xfId="105"/>
    <cellStyle name="xl34" xfId="46"/>
    <cellStyle name="xl35" xfId="19"/>
    <cellStyle name="xl36" xfId="22"/>
    <cellStyle name="xl37" xfId="27"/>
    <cellStyle name="xl38" xfId="32"/>
    <cellStyle name="xl39" xfId="37"/>
    <cellStyle name="xl40" xfId="42"/>
    <cellStyle name="xl41" xfId="47"/>
    <cellStyle name="xl42" xfId="28"/>
    <cellStyle name="xl43" xfId="33"/>
    <cellStyle name="xl44" xfId="38"/>
    <cellStyle name="xl45" xfId="43"/>
    <cellStyle name="xl46" xfId="29"/>
    <cellStyle name="xl47" xfId="34"/>
    <cellStyle name="xl48" xfId="39"/>
    <cellStyle name="xl49" xfId="44"/>
    <cellStyle name="xl50" xfId="48"/>
    <cellStyle name="xl51" xfId="77"/>
    <cellStyle name="xl52" xfId="9"/>
    <cellStyle name="xl53" xfId="2"/>
    <cellStyle name="xl54" xfId="3"/>
    <cellStyle name="xl55" xfId="5"/>
    <cellStyle name="xl56" xfId="6"/>
    <cellStyle name="xl57" xfId="8"/>
    <cellStyle name="xl58" xfId="10"/>
    <cellStyle name="xl59" xfId="13"/>
    <cellStyle name="xl60" xfId="15"/>
    <cellStyle name="xl61" xfId="17"/>
    <cellStyle name="xl62" xfId="20"/>
    <cellStyle name="xl63" xfId="23"/>
    <cellStyle name="xl64" xfId="25"/>
    <cellStyle name="xl65" xfId="30"/>
    <cellStyle name="xl66" xfId="35"/>
    <cellStyle name="xl67" xfId="40"/>
    <cellStyle name="xl68" xfId="7"/>
    <cellStyle name="xl69" xfId="11"/>
    <cellStyle name="xl70" xfId="45"/>
    <cellStyle name="xl71" xfId="49"/>
    <cellStyle name="xl72" xfId="52"/>
    <cellStyle name="xl73" xfId="54"/>
    <cellStyle name="xl74" xfId="41"/>
    <cellStyle name="xl75" xfId="53"/>
    <cellStyle name="xl76" xfId="56"/>
    <cellStyle name="xl77" xfId="57"/>
    <cellStyle name="xl78" xfId="58"/>
    <cellStyle name="xl79" xfId="50"/>
    <cellStyle name="xl80" xfId="51"/>
    <cellStyle name="xl81" xfId="55"/>
    <cellStyle name="xl82" xfId="59"/>
    <cellStyle name="xl83" xfId="61"/>
    <cellStyle name="xl84" xfId="63"/>
    <cellStyle name="xl85" xfId="64"/>
    <cellStyle name="xl86" xfId="65"/>
    <cellStyle name="xl87" xfId="66"/>
    <cellStyle name="xl88" xfId="69"/>
    <cellStyle name="xl89" xfId="70"/>
    <cellStyle name="xl90" xfId="71"/>
    <cellStyle name="xl91" xfId="67"/>
    <cellStyle name="xl92" xfId="68"/>
    <cellStyle name="xl93" xfId="72"/>
    <cellStyle name="xl94" xfId="73"/>
    <cellStyle name="xl95" xfId="60"/>
    <cellStyle name="xl96" xfId="106"/>
    <cellStyle name="xl97" xfId="74"/>
    <cellStyle name="xl98" xfId="75"/>
    <cellStyle name="xl99" xfId="7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W216"/>
  <sheetViews>
    <sheetView tabSelected="1" topLeftCell="A10" zoomScaleSheetLayoutView="100" workbookViewId="0">
      <selection activeCell="BJ17" sqref="BJ17"/>
    </sheetView>
  </sheetViews>
  <sheetFormatPr defaultRowHeight="15"/>
  <cols>
    <col min="1" max="100" width="1.42578125" style="1" customWidth="1"/>
    <col min="101" max="101" width="24.140625" style="1" customWidth="1"/>
    <col min="102" max="16384" width="9.140625" style="1"/>
  </cols>
  <sheetData>
    <row r="1" spans="1:100" ht="11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3"/>
      <c r="CV1" s="2"/>
    </row>
    <row r="2" spans="1:100" ht="11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3"/>
      <c r="CV2" s="2"/>
    </row>
    <row r="3" spans="1:100" ht="1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4"/>
      <c r="CV3" s="2"/>
    </row>
    <row r="4" spans="1:100" ht="12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6"/>
      <c r="CV4" s="5"/>
    </row>
    <row r="5" spans="1:100" ht="12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6"/>
      <c r="CV5" s="5"/>
    </row>
    <row r="6" spans="1:100" ht="15.75" customHeight="1">
      <c r="A6" s="28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7"/>
    </row>
    <row r="7" spans="1:100" ht="12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30" t="s">
        <v>1</v>
      </c>
      <c r="CM7" s="31"/>
      <c r="CN7" s="31"/>
      <c r="CO7" s="31"/>
      <c r="CP7" s="31"/>
      <c r="CQ7" s="31"/>
      <c r="CR7" s="31"/>
      <c r="CS7" s="31"/>
      <c r="CT7" s="31"/>
      <c r="CU7" s="31"/>
      <c r="CV7" s="5"/>
    </row>
    <row r="8" spans="1:100" ht="12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8" t="s">
        <v>2</v>
      </c>
      <c r="CK8" s="5"/>
      <c r="CL8" s="32" t="s">
        <v>3</v>
      </c>
      <c r="CM8" s="33"/>
      <c r="CN8" s="33"/>
      <c r="CO8" s="33"/>
      <c r="CP8" s="33"/>
      <c r="CQ8" s="33"/>
      <c r="CR8" s="33"/>
      <c r="CS8" s="33"/>
      <c r="CT8" s="33"/>
      <c r="CU8" s="33"/>
      <c r="CV8" s="9"/>
    </row>
    <row r="9" spans="1:100" ht="12.7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5"/>
      <c r="AH9" s="5"/>
      <c r="AI9" s="5"/>
      <c r="AJ9" s="5"/>
      <c r="AK9" s="5"/>
      <c r="AL9" s="5"/>
      <c r="AM9" s="5"/>
      <c r="AN9" s="34" t="s">
        <v>4</v>
      </c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8" t="s">
        <v>5</v>
      </c>
      <c r="CK9" s="5"/>
      <c r="CL9" s="36" t="s">
        <v>6</v>
      </c>
      <c r="CM9" s="37"/>
      <c r="CN9" s="37"/>
      <c r="CO9" s="37"/>
      <c r="CP9" s="37"/>
      <c r="CQ9" s="37"/>
      <c r="CR9" s="37"/>
      <c r="CS9" s="37"/>
      <c r="CT9" s="37"/>
      <c r="CU9" s="37"/>
      <c r="CV9" s="9"/>
    </row>
    <row r="10" spans="1:100" ht="12.75" customHeight="1">
      <c r="A10" s="11" t="s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8"/>
      <c r="CK10" s="5"/>
      <c r="CL10" s="36"/>
      <c r="CM10" s="37"/>
      <c r="CN10" s="37"/>
      <c r="CO10" s="37"/>
      <c r="CP10" s="37"/>
      <c r="CQ10" s="37"/>
      <c r="CR10" s="37"/>
      <c r="CS10" s="37"/>
      <c r="CT10" s="37"/>
      <c r="CU10" s="37"/>
      <c r="CV10" s="9"/>
    </row>
    <row r="11" spans="1:100" ht="12.75" customHeight="1">
      <c r="A11" s="11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8" t="s">
        <v>9</v>
      </c>
      <c r="CK11" s="5"/>
      <c r="CL11" s="38"/>
      <c r="CM11" s="39"/>
      <c r="CN11" s="39"/>
      <c r="CO11" s="39"/>
      <c r="CP11" s="39"/>
      <c r="CQ11" s="39"/>
      <c r="CR11" s="39"/>
      <c r="CS11" s="39"/>
      <c r="CT11" s="39"/>
      <c r="CU11" s="39"/>
      <c r="CV11" s="9"/>
    </row>
    <row r="12" spans="1:100" ht="12.75" customHeight="1">
      <c r="A12" s="11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8" t="s">
        <v>11</v>
      </c>
      <c r="CK12" s="5"/>
      <c r="CL12" s="38" t="s">
        <v>12</v>
      </c>
      <c r="CM12" s="39"/>
      <c r="CN12" s="39"/>
      <c r="CO12" s="39"/>
      <c r="CP12" s="39"/>
      <c r="CQ12" s="39"/>
      <c r="CR12" s="39"/>
      <c r="CS12" s="39"/>
      <c r="CT12" s="39"/>
      <c r="CU12" s="39"/>
      <c r="CV12" s="9"/>
    </row>
    <row r="13" spans="1:100" ht="15.2" customHeight="1">
      <c r="A13" s="11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40" t="s">
        <v>277</v>
      </c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8" t="s">
        <v>14</v>
      </c>
      <c r="CK13" s="5"/>
      <c r="CL13" s="38" t="s">
        <v>15</v>
      </c>
      <c r="CM13" s="39"/>
      <c r="CN13" s="39"/>
      <c r="CO13" s="39"/>
      <c r="CP13" s="39"/>
      <c r="CQ13" s="39"/>
      <c r="CR13" s="39"/>
      <c r="CS13" s="39"/>
      <c r="CT13" s="39"/>
      <c r="CU13" s="39"/>
      <c r="CV13" s="9"/>
    </row>
    <row r="14" spans="1:100" ht="15.2" customHeight="1">
      <c r="A14" s="11" t="s">
        <v>16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40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8" t="s">
        <v>17</v>
      </c>
      <c r="CK14" s="5"/>
      <c r="CL14" s="38" t="s">
        <v>18</v>
      </c>
      <c r="CM14" s="39"/>
      <c r="CN14" s="39"/>
      <c r="CO14" s="39"/>
      <c r="CP14" s="39"/>
      <c r="CQ14" s="39"/>
      <c r="CR14" s="39"/>
      <c r="CS14" s="39"/>
      <c r="CT14" s="39"/>
      <c r="CU14" s="39"/>
      <c r="CV14" s="9"/>
    </row>
    <row r="15" spans="1:100" ht="12.75" customHeight="1">
      <c r="A15" s="11" t="s">
        <v>19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36"/>
      <c r="CM15" s="37"/>
      <c r="CN15" s="37"/>
      <c r="CO15" s="37"/>
      <c r="CP15" s="37"/>
      <c r="CQ15" s="37"/>
      <c r="CR15" s="37"/>
      <c r="CS15" s="37"/>
      <c r="CT15" s="37"/>
      <c r="CU15" s="37"/>
      <c r="CV15" s="9"/>
    </row>
    <row r="16" spans="1:100" ht="13.5" customHeight="1">
      <c r="A16" s="11" t="s">
        <v>20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8" t="s">
        <v>21</v>
      </c>
      <c r="CK16" s="5"/>
      <c r="CL16" s="42" t="s">
        <v>22</v>
      </c>
      <c r="CM16" s="43"/>
      <c r="CN16" s="43"/>
      <c r="CO16" s="43"/>
      <c r="CP16" s="43"/>
      <c r="CQ16" s="43"/>
      <c r="CR16" s="43"/>
      <c r="CS16" s="43"/>
      <c r="CT16" s="43"/>
      <c r="CU16" s="43"/>
      <c r="CV16" s="9"/>
    </row>
    <row r="17" spans="1:100" ht="12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</row>
    <row r="18" spans="1:100" ht="12.75" customHeight="1">
      <c r="A18" s="84" t="s">
        <v>23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46" t="s">
        <v>24</v>
      </c>
      <c r="AO18" s="47"/>
      <c r="AP18" s="47"/>
      <c r="AQ18" s="47"/>
      <c r="AR18" s="47"/>
      <c r="AS18" s="47"/>
      <c r="AT18" s="46" t="s">
        <v>25</v>
      </c>
      <c r="AU18" s="47"/>
      <c r="AV18" s="47"/>
      <c r="AW18" s="47"/>
      <c r="AX18" s="47"/>
      <c r="AY18" s="47"/>
      <c r="AZ18" s="46" t="s">
        <v>26</v>
      </c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6" t="s">
        <v>27</v>
      </c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4" t="s">
        <v>28</v>
      </c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7"/>
    </row>
    <row r="19" spans="1:100" ht="12.75" customHeight="1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48" t="s">
        <v>29</v>
      </c>
      <c r="AO19" s="49"/>
      <c r="AP19" s="49"/>
      <c r="AQ19" s="49"/>
      <c r="AR19" s="49"/>
      <c r="AS19" s="49"/>
      <c r="AT19" s="48" t="s">
        <v>30</v>
      </c>
      <c r="AU19" s="49"/>
      <c r="AV19" s="49"/>
      <c r="AW19" s="49"/>
      <c r="AX19" s="49"/>
      <c r="AY19" s="49"/>
      <c r="AZ19" s="48" t="s">
        <v>31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8" t="s">
        <v>32</v>
      </c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50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7"/>
    </row>
    <row r="20" spans="1:100" ht="13.5" customHeight="1">
      <c r="A20" s="88">
        <v>1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46">
        <v>2</v>
      </c>
      <c r="AO20" s="47"/>
      <c r="AP20" s="47"/>
      <c r="AQ20" s="47"/>
      <c r="AR20" s="47"/>
      <c r="AS20" s="47"/>
      <c r="AT20" s="46">
        <v>3</v>
      </c>
      <c r="AU20" s="47"/>
      <c r="AV20" s="47"/>
      <c r="AW20" s="47"/>
      <c r="AX20" s="47"/>
      <c r="AY20" s="47"/>
      <c r="AZ20" s="46">
        <v>4</v>
      </c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6">
        <v>5</v>
      </c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52">
        <v>6</v>
      </c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7"/>
    </row>
    <row r="21" spans="1:100" ht="12.75" customHeight="1">
      <c r="A21" s="68" t="s">
        <v>33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72" t="s">
        <v>34</v>
      </c>
      <c r="AO21" s="73"/>
      <c r="AP21" s="73"/>
      <c r="AQ21" s="73"/>
      <c r="AR21" s="73"/>
      <c r="AS21" s="73"/>
      <c r="AT21" s="74" t="s">
        <v>35</v>
      </c>
      <c r="AU21" s="75"/>
      <c r="AV21" s="75"/>
      <c r="AW21" s="75"/>
      <c r="AX21" s="75"/>
      <c r="AY21" s="75"/>
      <c r="AZ21" s="54">
        <v>1131964250.1099999</v>
      </c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4" t="s">
        <v>36</v>
      </c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6">
        <v>1131964250.1099999</v>
      </c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"/>
    </row>
    <row r="22" spans="1:100" ht="12.75" customHeigh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3"/>
      <c r="AO22" s="73"/>
      <c r="AP22" s="73"/>
      <c r="AQ22" s="73"/>
      <c r="AR22" s="73"/>
      <c r="AS22" s="73"/>
      <c r="AT22" s="75"/>
      <c r="AU22" s="75"/>
      <c r="AV22" s="75"/>
      <c r="AW22" s="75"/>
      <c r="AX22" s="75"/>
      <c r="AY22" s="7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"/>
    </row>
    <row r="23" spans="1:100" ht="15.2" customHeight="1">
      <c r="A23" s="70" t="s">
        <v>37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6" t="s">
        <v>38</v>
      </c>
      <c r="AO23" s="77"/>
      <c r="AP23" s="77"/>
      <c r="AQ23" s="77"/>
      <c r="AR23" s="77"/>
      <c r="AS23" s="77"/>
      <c r="AT23" s="78" t="s">
        <v>39</v>
      </c>
      <c r="AU23" s="79"/>
      <c r="AV23" s="79"/>
      <c r="AW23" s="79"/>
      <c r="AX23" s="79"/>
      <c r="AY23" s="79"/>
      <c r="AZ23" s="58">
        <v>208569285.38</v>
      </c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8" t="s">
        <v>36</v>
      </c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60">
        <v>208569285.38</v>
      </c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9"/>
    </row>
    <row r="24" spans="1:100" ht="12.75" customHeight="1">
      <c r="A24" s="80" t="s">
        <v>40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2"/>
      <c r="AO24" s="83"/>
      <c r="AP24" s="83"/>
      <c r="AQ24" s="83"/>
      <c r="AR24" s="83"/>
      <c r="AS24" s="83"/>
      <c r="AT24" s="90"/>
      <c r="AU24" s="91"/>
      <c r="AV24" s="91"/>
      <c r="AW24" s="91"/>
      <c r="AX24" s="91"/>
      <c r="AY24" s="91"/>
      <c r="AZ24" s="62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2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4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9"/>
    </row>
    <row r="25" spans="1:100" ht="15.2" customHeight="1">
      <c r="A25" s="92" t="s">
        <v>41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4"/>
      <c r="AO25" s="95"/>
      <c r="AP25" s="95"/>
      <c r="AQ25" s="95"/>
      <c r="AR25" s="95"/>
      <c r="AS25" s="95"/>
      <c r="AT25" s="96" t="s">
        <v>42</v>
      </c>
      <c r="AU25" s="97"/>
      <c r="AV25" s="97"/>
      <c r="AW25" s="97"/>
      <c r="AX25" s="97"/>
      <c r="AY25" s="97"/>
      <c r="AZ25" s="66">
        <v>205113610.43000001</v>
      </c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6" t="s">
        <v>36</v>
      </c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6">
        <v>205113610.43000001</v>
      </c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12"/>
    </row>
    <row r="26" spans="1:100" ht="15.2" customHeight="1">
      <c r="A26" s="92" t="s">
        <v>43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4"/>
      <c r="AO26" s="95"/>
      <c r="AP26" s="95"/>
      <c r="AQ26" s="95"/>
      <c r="AR26" s="95"/>
      <c r="AS26" s="95"/>
      <c r="AT26" s="96" t="s">
        <v>44</v>
      </c>
      <c r="AU26" s="97"/>
      <c r="AV26" s="97"/>
      <c r="AW26" s="97"/>
      <c r="AX26" s="97"/>
      <c r="AY26" s="97"/>
      <c r="AZ26" s="66">
        <v>3455674.95</v>
      </c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6" t="s">
        <v>36</v>
      </c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6">
        <v>3455674.95</v>
      </c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12"/>
    </row>
    <row r="27" spans="1:100" ht="15.2" customHeight="1">
      <c r="A27" s="70" t="s">
        <v>45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6" t="s">
        <v>46</v>
      </c>
      <c r="AO27" s="77"/>
      <c r="AP27" s="77"/>
      <c r="AQ27" s="77"/>
      <c r="AR27" s="77"/>
      <c r="AS27" s="77"/>
      <c r="AT27" s="78" t="s">
        <v>47</v>
      </c>
      <c r="AU27" s="79"/>
      <c r="AV27" s="79"/>
      <c r="AW27" s="79"/>
      <c r="AX27" s="79"/>
      <c r="AY27" s="79"/>
      <c r="AZ27" s="58">
        <v>40123041.100000001</v>
      </c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8" t="s">
        <v>36</v>
      </c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60">
        <v>40123041.100000001</v>
      </c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9"/>
    </row>
    <row r="28" spans="1:100" ht="12.75" customHeight="1">
      <c r="A28" s="80" t="s">
        <v>40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2"/>
      <c r="AO28" s="83"/>
      <c r="AP28" s="83"/>
      <c r="AQ28" s="83"/>
      <c r="AR28" s="83"/>
      <c r="AS28" s="83"/>
      <c r="AT28" s="90"/>
      <c r="AU28" s="91"/>
      <c r="AV28" s="91"/>
      <c r="AW28" s="91"/>
      <c r="AX28" s="91"/>
      <c r="AY28" s="91"/>
      <c r="AZ28" s="62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2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4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9"/>
    </row>
    <row r="29" spans="1:100" ht="15.2" customHeight="1">
      <c r="A29" s="92" t="s">
        <v>48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4"/>
      <c r="AO29" s="95"/>
      <c r="AP29" s="95"/>
      <c r="AQ29" s="95"/>
      <c r="AR29" s="95"/>
      <c r="AS29" s="95"/>
      <c r="AT29" s="96" t="s">
        <v>49</v>
      </c>
      <c r="AU29" s="97"/>
      <c r="AV29" s="97"/>
      <c r="AW29" s="97"/>
      <c r="AX29" s="97"/>
      <c r="AY29" s="97"/>
      <c r="AZ29" s="66">
        <v>32995308.859999999</v>
      </c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6" t="s">
        <v>36</v>
      </c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6">
        <v>32995308.859999999</v>
      </c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12"/>
    </row>
    <row r="30" spans="1:100" ht="15.2" customHeight="1">
      <c r="A30" s="92" t="s">
        <v>50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4"/>
      <c r="AO30" s="95"/>
      <c r="AP30" s="95"/>
      <c r="AQ30" s="95"/>
      <c r="AR30" s="95"/>
      <c r="AS30" s="95"/>
      <c r="AT30" s="96" t="s">
        <v>51</v>
      </c>
      <c r="AU30" s="97"/>
      <c r="AV30" s="97"/>
      <c r="AW30" s="97"/>
      <c r="AX30" s="97"/>
      <c r="AY30" s="97"/>
      <c r="AZ30" s="66">
        <v>86248.44</v>
      </c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6" t="s">
        <v>36</v>
      </c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6">
        <v>86248.44</v>
      </c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12"/>
    </row>
    <row r="31" spans="1:100" ht="15.2" customHeight="1">
      <c r="A31" s="92" t="s">
        <v>52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4"/>
      <c r="AO31" s="95"/>
      <c r="AP31" s="95"/>
      <c r="AQ31" s="95"/>
      <c r="AR31" s="95"/>
      <c r="AS31" s="95"/>
      <c r="AT31" s="96" t="s">
        <v>53</v>
      </c>
      <c r="AU31" s="97"/>
      <c r="AV31" s="97"/>
      <c r="AW31" s="97"/>
      <c r="AX31" s="97"/>
      <c r="AY31" s="97"/>
      <c r="AZ31" s="66">
        <v>80586.11</v>
      </c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6" t="s">
        <v>36</v>
      </c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6">
        <v>80586.11</v>
      </c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12"/>
    </row>
    <row r="32" spans="1:100" ht="15.2" customHeight="1">
      <c r="A32" s="92" t="s">
        <v>54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4"/>
      <c r="AO32" s="95"/>
      <c r="AP32" s="95"/>
      <c r="AQ32" s="95"/>
      <c r="AR32" s="95"/>
      <c r="AS32" s="95"/>
      <c r="AT32" s="96" t="s">
        <v>55</v>
      </c>
      <c r="AU32" s="97"/>
      <c r="AV32" s="97"/>
      <c r="AW32" s="97"/>
      <c r="AX32" s="97"/>
      <c r="AY32" s="97"/>
      <c r="AZ32" s="66">
        <v>6960897.6900000004</v>
      </c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6" t="s">
        <v>36</v>
      </c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6">
        <v>6960897.6900000004</v>
      </c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12"/>
    </row>
    <row r="33" spans="1:100" ht="15.2" customHeight="1">
      <c r="A33" s="70" t="s">
        <v>56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6" t="s">
        <v>57</v>
      </c>
      <c r="AO33" s="77"/>
      <c r="AP33" s="77"/>
      <c r="AQ33" s="77"/>
      <c r="AR33" s="77"/>
      <c r="AS33" s="77"/>
      <c r="AT33" s="78" t="s">
        <v>58</v>
      </c>
      <c r="AU33" s="79"/>
      <c r="AV33" s="79"/>
      <c r="AW33" s="79"/>
      <c r="AX33" s="79"/>
      <c r="AY33" s="79"/>
      <c r="AZ33" s="58">
        <v>27229749.73</v>
      </c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8" t="s">
        <v>36</v>
      </c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60">
        <v>27229749.73</v>
      </c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9"/>
    </row>
    <row r="34" spans="1:100" ht="12.75" customHeight="1">
      <c r="A34" s="80" t="s">
        <v>40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2"/>
      <c r="AO34" s="83"/>
      <c r="AP34" s="83"/>
      <c r="AQ34" s="83"/>
      <c r="AR34" s="83"/>
      <c r="AS34" s="83"/>
      <c r="AT34" s="90"/>
      <c r="AU34" s="91"/>
      <c r="AV34" s="91"/>
      <c r="AW34" s="91"/>
      <c r="AX34" s="91"/>
      <c r="AY34" s="91"/>
      <c r="AZ34" s="62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2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4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9"/>
    </row>
    <row r="35" spans="1:100" ht="15.2" customHeight="1">
      <c r="A35" s="92" t="s">
        <v>59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4"/>
      <c r="AO35" s="95"/>
      <c r="AP35" s="95"/>
      <c r="AQ35" s="95"/>
      <c r="AR35" s="95"/>
      <c r="AS35" s="95"/>
      <c r="AT35" s="96" t="s">
        <v>60</v>
      </c>
      <c r="AU35" s="97"/>
      <c r="AV35" s="97"/>
      <c r="AW35" s="97"/>
      <c r="AX35" s="97"/>
      <c r="AY35" s="97"/>
      <c r="AZ35" s="66">
        <v>27229749.73</v>
      </c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6" t="s">
        <v>36</v>
      </c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6">
        <v>27229749.73</v>
      </c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12"/>
    </row>
    <row r="36" spans="1:100" ht="15.2" customHeight="1">
      <c r="A36" s="70" t="s">
        <v>61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6" t="s">
        <v>62</v>
      </c>
      <c r="AO36" s="77"/>
      <c r="AP36" s="77"/>
      <c r="AQ36" s="77"/>
      <c r="AR36" s="77"/>
      <c r="AS36" s="77"/>
      <c r="AT36" s="78" t="s">
        <v>63</v>
      </c>
      <c r="AU36" s="79"/>
      <c r="AV36" s="79"/>
      <c r="AW36" s="79"/>
      <c r="AX36" s="79"/>
      <c r="AY36" s="79"/>
      <c r="AZ36" s="58">
        <v>2576550.7799999998</v>
      </c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8" t="s">
        <v>36</v>
      </c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60">
        <v>2576550.7799999998</v>
      </c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9"/>
    </row>
    <row r="37" spans="1:100" ht="12.75" customHeight="1">
      <c r="A37" s="80" t="s">
        <v>40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2"/>
      <c r="AO37" s="83"/>
      <c r="AP37" s="83"/>
      <c r="AQ37" s="83"/>
      <c r="AR37" s="83"/>
      <c r="AS37" s="83"/>
      <c r="AT37" s="90"/>
      <c r="AU37" s="91"/>
      <c r="AV37" s="91"/>
      <c r="AW37" s="91"/>
      <c r="AX37" s="91"/>
      <c r="AY37" s="91"/>
      <c r="AZ37" s="62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2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4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9"/>
    </row>
    <row r="38" spans="1:100" ht="36.200000000000003" customHeight="1">
      <c r="A38" s="92" t="s">
        <v>64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4"/>
      <c r="AO38" s="95"/>
      <c r="AP38" s="95"/>
      <c r="AQ38" s="95"/>
      <c r="AR38" s="95"/>
      <c r="AS38" s="95"/>
      <c r="AT38" s="96" t="s">
        <v>65</v>
      </c>
      <c r="AU38" s="97"/>
      <c r="AV38" s="97"/>
      <c r="AW38" s="97"/>
      <c r="AX38" s="97"/>
      <c r="AY38" s="97"/>
      <c r="AZ38" s="66">
        <v>141984.92000000001</v>
      </c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6" t="s">
        <v>36</v>
      </c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6">
        <v>141984.92000000001</v>
      </c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12"/>
    </row>
    <row r="39" spans="1:100" ht="15.2" customHeight="1">
      <c r="A39" s="92" t="s">
        <v>66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4"/>
      <c r="AO39" s="95"/>
      <c r="AP39" s="95"/>
      <c r="AQ39" s="95"/>
      <c r="AR39" s="95"/>
      <c r="AS39" s="95"/>
      <c r="AT39" s="96" t="s">
        <v>67</v>
      </c>
      <c r="AU39" s="97"/>
      <c r="AV39" s="97"/>
      <c r="AW39" s="97"/>
      <c r="AX39" s="97"/>
      <c r="AY39" s="97"/>
      <c r="AZ39" s="66">
        <v>2434565.86</v>
      </c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6" t="s">
        <v>36</v>
      </c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6">
        <v>2434565.86</v>
      </c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12"/>
    </row>
    <row r="40" spans="1:100" ht="15.2" customHeight="1">
      <c r="A40" s="70" t="s">
        <v>68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6" t="s">
        <v>69</v>
      </c>
      <c r="AO40" s="77"/>
      <c r="AP40" s="77"/>
      <c r="AQ40" s="77"/>
      <c r="AR40" s="77"/>
      <c r="AS40" s="77"/>
      <c r="AT40" s="78" t="s">
        <v>70</v>
      </c>
      <c r="AU40" s="79"/>
      <c r="AV40" s="79"/>
      <c r="AW40" s="79"/>
      <c r="AX40" s="79"/>
      <c r="AY40" s="79"/>
      <c r="AZ40" s="58">
        <v>638832122.89999998</v>
      </c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8" t="s">
        <v>36</v>
      </c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60">
        <v>638832122.89999998</v>
      </c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9"/>
    </row>
    <row r="41" spans="1:100" ht="12.75" customHeight="1">
      <c r="A41" s="80" t="s">
        <v>40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2"/>
      <c r="AO41" s="83"/>
      <c r="AP41" s="83"/>
      <c r="AQ41" s="83"/>
      <c r="AR41" s="83"/>
      <c r="AS41" s="83"/>
      <c r="AT41" s="90"/>
      <c r="AU41" s="91"/>
      <c r="AV41" s="91"/>
      <c r="AW41" s="91"/>
      <c r="AX41" s="91"/>
      <c r="AY41" s="91"/>
      <c r="AZ41" s="62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2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4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9"/>
    </row>
    <row r="42" spans="1:100" ht="24.2" customHeight="1">
      <c r="A42" s="92" t="s">
        <v>71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4"/>
      <c r="AO42" s="95"/>
      <c r="AP42" s="95"/>
      <c r="AQ42" s="95"/>
      <c r="AR42" s="95"/>
      <c r="AS42" s="95"/>
      <c r="AT42" s="96" t="s">
        <v>72</v>
      </c>
      <c r="AU42" s="97"/>
      <c r="AV42" s="97"/>
      <c r="AW42" s="97"/>
      <c r="AX42" s="97"/>
      <c r="AY42" s="97"/>
      <c r="AZ42" s="66">
        <v>636717412.89999998</v>
      </c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6" t="s">
        <v>36</v>
      </c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6">
        <v>636717412.89999998</v>
      </c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12"/>
    </row>
    <row r="43" spans="1:100" ht="36.200000000000003" customHeight="1">
      <c r="A43" s="92" t="s">
        <v>73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4"/>
      <c r="AO43" s="95"/>
      <c r="AP43" s="95"/>
      <c r="AQ43" s="95"/>
      <c r="AR43" s="95"/>
      <c r="AS43" s="95"/>
      <c r="AT43" s="96" t="s">
        <v>74</v>
      </c>
      <c r="AU43" s="97"/>
      <c r="AV43" s="97"/>
      <c r="AW43" s="97"/>
      <c r="AX43" s="97"/>
      <c r="AY43" s="97"/>
      <c r="AZ43" s="66">
        <v>2114710</v>
      </c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6" t="s">
        <v>36</v>
      </c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6">
        <v>2114710</v>
      </c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12"/>
    </row>
    <row r="44" spans="1:100" ht="3" customHeight="1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6"/>
      <c r="AO44" s="107"/>
      <c r="AP44" s="107"/>
      <c r="AQ44" s="107"/>
      <c r="AR44" s="107"/>
      <c r="AS44" s="107"/>
      <c r="AT44" s="106"/>
      <c r="AU44" s="107"/>
      <c r="AV44" s="107"/>
      <c r="AW44" s="107"/>
      <c r="AX44" s="107"/>
      <c r="AY44" s="107"/>
      <c r="AZ44" s="108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8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8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1"/>
    </row>
    <row r="45" spans="1:100" ht="12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4" t="s">
        <v>75</v>
      </c>
      <c r="CV45" s="13"/>
    </row>
    <row r="46" spans="1:100" ht="12.75" customHeight="1">
      <c r="A46" s="84" t="s">
        <v>23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46" t="s">
        <v>24</v>
      </c>
      <c r="AO46" s="47"/>
      <c r="AP46" s="47"/>
      <c r="AQ46" s="47"/>
      <c r="AR46" s="47"/>
      <c r="AS46" s="47"/>
      <c r="AT46" s="46" t="s">
        <v>25</v>
      </c>
      <c r="AU46" s="47"/>
      <c r="AV46" s="47"/>
      <c r="AW46" s="47"/>
      <c r="AX46" s="47"/>
      <c r="AY46" s="47"/>
      <c r="AZ46" s="46" t="s">
        <v>26</v>
      </c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6" t="s">
        <v>76</v>
      </c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4" t="s">
        <v>28</v>
      </c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7"/>
    </row>
    <row r="47" spans="1:100" ht="12.75" customHeight="1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48" t="s">
        <v>29</v>
      </c>
      <c r="AO47" s="49"/>
      <c r="AP47" s="49"/>
      <c r="AQ47" s="49"/>
      <c r="AR47" s="49"/>
      <c r="AS47" s="49"/>
      <c r="AT47" s="48" t="s">
        <v>30</v>
      </c>
      <c r="AU47" s="49"/>
      <c r="AV47" s="49"/>
      <c r="AW47" s="49"/>
      <c r="AX47" s="49"/>
      <c r="AY47" s="49"/>
      <c r="AZ47" s="48" t="s">
        <v>31</v>
      </c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8" t="s">
        <v>77</v>
      </c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98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7"/>
    </row>
    <row r="48" spans="1:100" ht="12.75" customHeight="1">
      <c r="A48" s="110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50"/>
      <c r="AO48" s="51"/>
      <c r="AP48" s="51"/>
      <c r="AQ48" s="51"/>
      <c r="AR48" s="51"/>
      <c r="AS48" s="51"/>
      <c r="AT48" s="50"/>
      <c r="AU48" s="51"/>
      <c r="AV48" s="51"/>
      <c r="AW48" s="51"/>
      <c r="AX48" s="51"/>
      <c r="AY48" s="51"/>
      <c r="AZ48" s="50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0" t="s">
        <v>32</v>
      </c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0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7"/>
    </row>
    <row r="49" spans="1:100" ht="12.75" customHeight="1">
      <c r="A49" s="88">
        <v>1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100">
        <v>2</v>
      </c>
      <c r="AO49" s="101"/>
      <c r="AP49" s="101"/>
      <c r="AQ49" s="101"/>
      <c r="AR49" s="101"/>
      <c r="AS49" s="101"/>
      <c r="AT49" s="100">
        <v>3</v>
      </c>
      <c r="AU49" s="101"/>
      <c r="AV49" s="101"/>
      <c r="AW49" s="101"/>
      <c r="AX49" s="101"/>
      <c r="AY49" s="101"/>
      <c r="AZ49" s="100">
        <v>4</v>
      </c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0">
        <v>5</v>
      </c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52">
        <v>6</v>
      </c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7"/>
    </row>
    <row r="50" spans="1:100" ht="15.2" customHeight="1">
      <c r="A50" s="70" t="s">
        <v>78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6" t="s">
        <v>79</v>
      </c>
      <c r="AO50" s="77"/>
      <c r="AP50" s="77"/>
      <c r="AQ50" s="77"/>
      <c r="AR50" s="77"/>
      <c r="AS50" s="77"/>
      <c r="AT50" s="78" t="s">
        <v>80</v>
      </c>
      <c r="AU50" s="79"/>
      <c r="AV50" s="79"/>
      <c r="AW50" s="79"/>
      <c r="AX50" s="79"/>
      <c r="AY50" s="79"/>
      <c r="AZ50" s="58">
        <v>202254607.72</v>
      </c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8" t="s">
        <v>36</v>
      </c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60">
        <v>202254607.72</v>
      </c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9"/>
    </row>
    <row r="51" spans="1:100" ht="12.75" customHeight="1">
      <c r="A51" s="80" t="s">
        <v>40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2"/>
      <c r="AO51" s="83"/>
      <c r="AP51" s="83"/>
      <c r="AQ51" s="83"/>
      <c r="AR51" s="83"/>
      <c r="AS51" s="83"/>
      <c r="AT51" s="90"/>
      <c r="AU51" s="91"/>
      <c r="AV51" s="91"/>
      <c r="AW51" s="91"/>
      <c r="AX51" s="91"/>
      <c r="AY51" s="91"/>
      <c r="AZ51" s="62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2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4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5"/>
    </row>
    <row r="52" spans="1:100" ht="24.2" customHeight="1">
      <c r="A52" s="112" t="s">
        <v>81</v>
      </c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94"/>
      <c r="AO52" s="95"/>
      <c r="AP52" s="95"/>
      <c r="AQ52" s="95"/>
      <c r="AR52" s="95"/>
      <c r="AS52" s="95"/>
      <c r="AT52" s="96" t="s">
        <v>82</v>
      </c>
      <c r="AU52" s="97"/>
      <c r="AV52" s="97"/>
      <c r="AW52" s="97"/>
      <c r="AX52" s="97"/>
      <c r="AY52" s="97"/>
      <c r="AZ52" s="66">
        <v>202254607.72</v>
      </c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6" t="s">
        <v>36</v>
      </c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102">
        <v>202254607.72</v>
      </c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2"/>
    </row>
    <row r="53" spans="1:100" ht="15.2" customHeight="1">
      <c r="A53" s="70" t="s">
        <v>83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6" t="s">
        <v>84</v>
      </c>
      <c r="AO53" s="77"/>
      <c r="AP53" s="77"/>
      <c r="AQ53" s="77"/>
      <c r="AR53" s="77"/>
      <c r="AS53" s="77"/>
      <c r="AT53" s="78" t="s">
        <v>85</v>
      </c>
      <c r="AU53" s="79"/>
      <c r="AV53" s="79"/>
      <c r="AW53" s="79"/>
      <c r="AX53" s="79"/>
      <c r="AY53" s="79"/>
      <c r="AZ53" s="58">
        <v>10725329.24</v>
      </c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8" t="s">
        <v>36</v>
      </c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60">
        <v>10725329.24</v>
      </c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9"/>
    </row>
    <row r="54" spans="1:100" ht="12.75" customHeight="1">
      <c r="A54" s="80" t="s">
        <v>40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2"/>
      <c r="AO54" s="83"/>
      <c r="AP54" s="83"/>
      <c r="AQ54" s="83"/>
      <c r="AR54" s="83"/>
      <c r="AS54" s="83"/>
      <c r="AT54" s="90"/>
      <c r="AU54" s="91"/>
      <c r="AV54" s="91"/>
      <c r="AW54" s="91"/>
      <c r="AX54" s="91"/>
      <c r="AY54" s="91"/>
      <c r="AZ54" s="62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2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4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5"/>
    </row>
    <row r="55" spans="1:100" ht="15.2" customHeight="1">
      <c r="A55" s="112" t="s">
        <v>86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94"/>
      <c r="AO55" s="95"/>
      <c r="AP55" s="95"/>
      <c r="AQ55" s="95"/>
      <c r="AR55" s="95"/>
      <c r="AS55" s="95"/>
      <c r="AT55" s="96" t="s">
        <v>87</v>
      </c>
      <c r="AU55" s="97"/>
      <c r="AV55" s="97"/>
      <c r="AW55" s="97"/>
      <c r="AX55" s="97"/>
      <c r="AY55" s="97"/>
      <c r="AZ55" s="66">
        <v>4004783.4</v>
      </c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6" t="s">
        <v>36</v>
      </c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102">
        <v>4004783.4</v>
      </c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2"/>
    </row>
    <row r="56" spans="1:100" ht="15.2" customHeight="1">
      <c r="A56" s="112" t="s">
        <v>88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94"/>
      <c r="AO56" s="95"/>
      <c r="AP56" s="95"/>
      <c r="AQ56" s="95"/>
      <c r="AR56" s="95"/>
      <c r="AS56" s="95"/>
      <c r="AT56" s="96" t="s">
        <v>89</v>
      </c>
      <c r="AU56" s="97"/>
      <c r="AV56" s="97"/>
      <c r="AW56" s="97"/>
      <c r="AX56" s="97"/>
      <c r="AY56" s="97"/>
      <c r="AZ56" s="66">
        <v>6720545.8399999999</v>
      </c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6" t="s">
        <v>36</v>
      </c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102">
        <v>6720545.8399999999</v>
      </c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2"/>
    </row>
    <row r="57" spans="1:100" ht="15.2" customHeight="1">
      <c r="A57" s="70" t="s">
        <v>90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6" t="s">
        <v>35</v>
      </c>
      <c r="AO57" s="77"/>
      <c r="AP57" s="77"/>
      <c r="AQ57" s="77"/>
      <c r="AR57" s="77"/>
      <c r="AS57" s="77"/>
      <c r="AT57" s="78" t="s">
        <v>91</v>
      </c>
      <c r="AU57" s="79"/>
      <c r="AV57" s="79"/>
      <c r="AW57" s="79"/>
      <c r="AX57" s="79"/>
      <c r="AY57" s="79"/>
      <c r="AZ57" s="58">
        <v>1653563.26</v>
      </c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8" t="s">
        <v>36</v>
      </c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60">
        <v>1653563.26</v>
      </c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9"/>
    </row>
    <row r="58" spans="1:100" ht="12.75" customHeight="1">
      <c r="A58" s="80" t="s">
        <v>40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2"/>
      <c r="AO58" s="83"/>
      <c r="AP58" s="83"/>
      <c r="AQ58" s="83"/>
      <c r="AR58" s="83"/>
      <c r="AS58" s="83"/>
      <c r="AT58" s="90"/>
      <c r="AU58" s="91"/>
      <c r="AV58" s="91"/>
      <c r="AW58" s="91"/>
      <c r="AX58" s="91"/>
      <c r="AY58" s="91"/>
      <c r="AZ58" s="62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2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4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5"/>
    </row>
    <row r="59" spans="1:100" ht="15.2" customHeight="1">
      <c r="A59" s="112" t="s">
        <v>92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94"/>
      <c r="AO59" s="95"/>
      <c r="AP59" s="95"/>
      <c r="AQ59" s="95"/>
      <c r="AR59" s="95"/>
      <c r="AS59" s="95"/>
      <c r="AT59" s="96" t="s">
        <v>93</v>
      </c>
      <c r="AU59" s="97"/>
      <c r="AV59" s="97"/>
      <c r="AW59" s="97"/>
      <c r="AX59" s="97"/>
      <c r="AY59" s="97"/>
      <c r="AZ59" s="66">
        <f>1653563.26</f>
        <v>1653563.26</v>
      </c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6" t="s">
        <v>36</v>
      </c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102">
        <v>1653563.26</v>
      </c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2"/>
    </row>
    <row r="60" spans="1:100" ht="24.2" customHeight="1">
      <c r="A60" s="70" t="s">
        <v>94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6" t="s">
        <v>39</v>
      </c>
      <c r="AO60" s="77"/>
      <c r="AP60" s="77"/>
      <c r="AQ60" s="77"/>
      <c r="AR60" s="77"/>
      <c r="AS60" s="77"/>
      <c r="AT60" s="78" t="s">
        <v>95</v>
      </c>
      <c r="AU60" s="79"/>
      <c r="AV60" s="79"/>
      <c r="AW60" s="79"/>
      <c r="AX60" s="79"/>
      <c r="AY60" s="79"/>
      <c r="AZ60" s="58" t="s">
        <v>36</v>
      </c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8" t="s">
        <v>36</v>
      </c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60" t="s">
        <v>36</v>
      </c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9"/>
    </row>
    <row r="61" spans="1:100" ht="12.75" customHeight="1">
      <c r="A61" s="80" t="s">
        <v>40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2"/>
      <c r="AO61" s="83"/>
      <c r="AP61" s="83"/>
      <c r="AQ61" s="83"/>
      <c r="AR61" s="83"/>
      <c r="AS61" s="83"/>
      <c r="AT61" s="90"/>
      <c r="AU61" s="91"/>
      <c r="AV61" s="91"/>
      <c r="AW61" s="91"/>
      <c r="AX61" s="91"/>
      <c r="AY61" s="91"/>
      <c r="AZ61" s="62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2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4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5"/>
    </row>
    <row r="62" spans="1:100" ht="24.2" customHeight="1">
      <c r="A62" s="70" t="s">
        <v>96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6" t="s">
        <v>70</v>
      </c>
      <c r="AO62" s="77"/>
      <c r="AP62" s="77"/>
      <c r="AQ62" s="77"/>
      <c r="AR62" s="77"/>
      <c r="AS62" s="77"/>
      <c r="AT62" s="78" t="s">
        <v>97</v>
      </c>
      <c r="AU62" s="79"/>
      <c r="AV62" s="79"/>
      <c r="AW62" s="79"/>
      <c r="AX62" s="79"/>
      <c r="AY62" s="79"/>
      <c r="AZ62" s="58">
        <f>201082372.17+5697758.45</f>
        <v>206780130.61999997</v>
      </c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8" t="s">
        <v>36</v>
      </c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8">
        <f>201082372.17+5697758.45</f>
        <v>206780130.61999997</v>
      </c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9"/>
    </row>
    <row r="63" spans="1:100" ht="12.75" customHeight="1">
      <c r="A63" s="80" t="s">
        <v>40</v>
      </c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2"/>
      <c r="AO63" s="83"/>
      <c r="AP63" s="83"/>
      <c r="AQ63" s="83"/>
      <c r="AR63" s="83"/>
      <c r="AS63" s="83"/>
      <c r="AT63" s="90"/>
      <c r="AU63" s="91"/>
      <c r="AV63" s="91"/>
      <c r="AW63" s="91"/>
      <c r="AX63" s="91"/>
      <c r="AY63" s="91"/>
      <c r="AZ63" s="62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2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4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5"/>
    </row>
    <row r="64" spans="1:100" ht="15.2" customHeight="1">
      <c r="A64" s="70" t="s">
        <v>98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6" t="s">
        <v>80</v>
      </c>
      <c r="AO64" s="77"/>
      <c r="AP64" s="77"/>
      <c r="AQ64" s="77"/>
      <c r="AR64" s="77"/>
      <c r="AS64" s="77"/>
      <c r="AT64" s="78" t="s">
        <v>99</v>
      </c>
      <c r="AU64" s="79"/>
      <c r="AV64" s="79"/>
      <c r="AW64" s="79"/>
      <c r="AX64" s="79"/>
      <c r="AY64" s="79"/>
      <c r="AZ64" s="58">
        <v>4607101.5199999996</v>
      </c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8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8">
        <v>4607101.5199999996</v>
      </c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9"/>
    </row>
    <row r="65" spans="1:100" ht="12.75" customHeight="1">
      <c r="A65" s="80" t="s">
        <v>40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2"/>
      <c r="AO65" s="83"/>
      <c r="AP65" s="83"/>
      <c r="AQ65" s="83"/>
      <c r="AR65" s="83"/>
      <c r="AS65" s="83"/>
      <c r="AT65" s="90"/>
      <c r="AU65" s="91"/>
      <c r="AV65" s="91"/>
      <c r="AW65" s="91"/>
      <c r="AX65" s="91"/>
      <c r="AY65" s="91"/>
      <c r="AZ65" s="62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2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4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5"/>
    </row>
    <row r="66" spans="1:100" ht="15.2" customHeight="1">
      <c r="A66" s="70" t="s">
        <v>100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6" t="s">
        <v>85</v>
      </c>
      <c r="AO66" s="77"/>
      <c r="AP66" s="77"/>
      <c r="AQ66" s="77"/>
      <c r="AR66" s="77"/>
      <c r="AS66" s="77"/>
      <c r="AT66" s="78" t="s">
        <v>101</v>
      </c>
      <c r="AU66" s="79"/>
      <c r="AV66" s="79"/>
      <c r="AW66" s="79"/>
      <c r="AX66" s="79"/>
      <c r="AY66" s="79"/>
      <c r="AZ66" s="58">
        <v>954292.82</v>
      </c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8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8">
        <v>954292.82</v>
      </c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9"/>
    </row>
    <row r="67" spans="1:100" ht="12.75" customHeight="1">
      <c r="A67" s="80" t="s">
        <v>40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2"/>
      <c r="AO67" s="83"/>
      <c r="AP67" s="83"/>
      <c r="AQ67" s="83"/>
      <c r="AR67" s="83"/>
      <c r="AS67" s="83"/>
      <c r="AT67" s="90"/>
      <c r="AU67" s="91"/>
      <c r="AV67" s="91"/>
      <c r="AW67" s="91"/>
      <c r="AX67" s="91"/>
      <c r="AY67" s="91"/>
      <c r="AZ67" s="62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2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4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5"/>
    </row>
    <row r="68" spans="1:100" ht="15.2" customHeight="1">
      <c r="A68" s="70" t="s">
        <v>102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6" t="s">
        <v>95</v>
      </c>
      <c r="AO68" s="77"/>
      <c r="AP68" s="77"/>
      <c r="AQ68" s="77"/>
      <c r="AR68" s="77"/>
      <c r="AS68" s="77"/>
      <c r="AT68" s="78" t="s">
        <v>103</v>
      </c>
      <c r="AU68" s="79"/>
      <c r="AV68" s="79"/>
      <c r="AW68" s="79"/>
      <c r="AX68" s="79"/>
      <c r="AY68" s="79"/>
      <c r="AZ68" s="58">
        <v>997.75</v>
      </c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8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9"/>
      <c r="CF68" s="58">
        <v>999.75</v>
      </c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9"/>
    </row>
    <row r="69" spans="1:100" ht="12.75" customHeight="1">
      <c r="A69" s="80" t="s">
        <v>40</v>
      </c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2"/>
      <c r="AO69" s="83"/>
      <c r="AP69" s="83"/>
      <c r="AQ69" s="83"/>
      <c r="AR69" s="83"/>
      <c r="AS69" s="83"/>
      <c r="AT69" s="90"/>
      <c r="AU69" s="91"/>
      <c r="AV69" s="91"/>
      <c r="AW69" s="91"/>
      <c r="AX69" s="91"/>
      <c r="AY69" s="91"/>
      <c r="AZ69" s="62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2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4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5"/>
    </row>
    <row r="70" spans="1:100" ht="15.2" customHeight="1">
      <c r="A70" s="112" t="s">
        <v>104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94"/>
      <c r="AO70" s="95"/>
      <c r="AP70" s="95"/>
      <c r="AQ70" s="95"/>
      <c r="AR70" s="95"/>
      <c r="AS70" s="95"/>
      <c r="AT70" s="96" t="s">
        <v>105</v>
      </c>
      <c r="AU70" s="97"/>
      <c r="AV70" s="97"/>
      <c r="AW70" s="97"/>
      <c r="AX70" s="97"/>
      <c r="AY70" s="97"/>
      <c r="AZ70" s="66">
        <v>997.75</v>
      </c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6" t="s">
        <v>36</v>
      </c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102">
        <v>997.75</v>
      </c>
      <c r="CG70" s="103"/>
      <c r="CH70" s="103"/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2"/>
    </row>
    <row r="71" spans="1:100" ht="15.2" customHeight="1">
      <c r="A71" s="70" t="s">
        <v>106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6" t="s">
        <v>99</v>
      </c>
      <c r="AO71" s="77"/>
      <c r="AP71" s="77"/>
      <c r="AQ71" s="77"/>
      <c r="AR71" s="77"/>
      <c r="AS71" s="77"/>
      <c r="AT71" s="78" t="s">
        <v>107</v>
      </c>
      <c r="AU71" s="79"/>
      <c r="AV71" s="79"/>
      <c r="AW71" s="79"/>
      <c r="AX71" s="79"/>
      <c r="AY71" s="79"/>
      <c r="AZ71" s="58" t="s">
        <v>36</v>
      </c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8" t="s">
        <v>36</v>
      </c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60" t="s">
        <v>36</v>
      </c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9"/>
    </row>
    <row r="72" spans="1:100" ht="12.75" customHeight="1">
      <c r="A72" s="80" t="s">
        <v>40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2"/>
      <c r="AO72" s="83"/>
      <c r="AP72" s="83"/>
      <c r="AQ72" s="83"/>
      <c r="AR72" s="83"/>
      <c r="AS72" s="83"/>
      <c r="AT72" s="90"/>
      <c r="AU72" s="91"/>
      <c r="AV72" s="91"/>
      <c r="AW72" s="91"/>
      <c r="AX72" s="91"/>
      <c r="AY72" s="91"/>
      <c r="AZ72" s="62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2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4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5"/>
    </row>
    <row r="73" spans="1:100" ht="15.2" customHeight="1">
      <c r="A73" s="70" t="s">
        <v>108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6" t="s">
        <v>103</v>
      </c>
      <c r="AO73" s="77"/>
      <c r="AP73" s="77"/>
      <c r="AQ73" s="77"/>
      <c r="AR73" s="77"/>
      <c r="AS73" s="77"/>
      <c r="AT73" s="78" t="s">
        <v>109</v>
      </c>
      <c r="AU73" s="79"/>
      <c r="AV73" s="79"/>
      <c r="AW73" s="79"/>
      <c r="AX73" s="79"/>
      <c r="AY73" s="79"/>
      <c r="AZ73" s="58">
        <v>201081374.41999999</v>
      </c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8" t="s">
        <v>36</v>
      </c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60">
        <v>201081374.41999999</v>
      </c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9"/>
    </row>
    <row r="74" spans="1:100" ht="12.75" customHeight="1">
      <c r="A74" s="80" t="s">
        <v>40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2"/>
      <c r="AO74" s="83"/>
      <c r="AP74" s="83"/>
      <c r="AQ74" s="83"/>
      <c r="AR74" s="83"/>
      <c r="AS74" s="83"/>
      <c r="AT74" s="90"/>
      <c r="AU74" s="91"/>
      <c r="AV74" s="91"/>
      <c r="AW74" s="91"/>
      <c r="AX74" s="91"/>
      <c r="AY74" s="91"/>
      <c r="AZ74" s="62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2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4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5"/>
    </row>
    <row r="75" spans="1:100" ht="24.2" customHeight="1">
      <c r="A75" s="112" t="s">
        <v>110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94"/>
      <c r="AO75" s="95"/>
      <c r="AP75" s="95"/>
      <c r="AQ75" s="95"/>
      <c r="AR75" s="95"/>
      <c r="AS75" s="95"/>
      <c r="AT75" s="96" t="s">
        <v>111</v>
      </c>
      <c r="AU75" s="97"/>
      <c r="AV75" s="97"/>
      <c r="AW75" s="97"/>
      <c r="AX75" s="97"/>
      <c r="AY75" s="97"/>
      <c r="AZ75" s="66">
        <v>201081374.41999999</v>
      </c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6" t="s">
        <v>36</v>
      </c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102">
        <v>201081374.41999999</v>
      </c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2"/>
    </row>
    <row r="76" spans="1:100" ht="15.2" customHeight="1">
      <c r="A76" s="70" t="s">
        <v>112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6" t="s">
        <v>107</v>
      </c>
      <c r="AO76" s="77"/>
      <c r="AP76" s="77"/>
      <c r="AQ76" s="77"/>
      <c r="AR76" s="77"/>
      <c r="AS76" s="77"/>
      <c r="AT76" s="78" t="s">
        <v>113</v>
      </c>
      <c r="AU76" s="79"/>
      <c r="AV76" s="79"/>
      <c r="AW76" s="79"/>
      <c r="AX76" s="79"/>
      <c r="AY76" s="79"/>
      <c r="AZ76" s="58">
        <v>7035.63</v>
      </c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8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8">
        <v>7035.63</v>
      </c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  <c r="CU76" s="59"/>
      <c r="CV76" s="9"/>
    </row>
    <row r="77" spans="1:100" ht="12.75" customHeight="1">
      <c r="A77" s="80" t="s">
        <v>40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2"/>
      <c r="AO77" s="83"/>
      <c r="AP77" s="83"/>
      <c r="AQ77" s="83"/>
      <c r="AR77" s="83"/>
      <c r="AS77" s="83"/>
      <c r="AT77" s="90"/>
      <c r="AU77" s="91"/>
      <c r="AV77" s="91"/>
      <c r="AW77" s="91"/>
      <c r="AX77" s="91"/>
      <c r="AY77" s="91"/>
      <c r="AZ77" s="62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2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4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5"/>
    </row>
    <row r="78" spans="1:100" ht="12" customHeight="1">
      <c r="A78" s="92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114"/>
      <c r="AO78" s="115"/>
      <c r="AP78" s="115"/>
      <c r="AQ78" s="115"/>
      <c r="AR78" s="115"/>
      <c r="AS78" s="115"/>
      <c r="AT78" s="116"/>
      <c r="AU78" s="117"/>
      <c r="AV78" s="117"/>
      <c r="AW78" s="117"/>
      <c r="AX78" s="117"/>
      <c r="AY78" s="117"/>
      <c r="AZ78" s="118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8"/>
      <c r="BQ78" s="119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  <c r="CB78" s="119"/>
      <c r="CC78" s="119"/>
      <c r="CD78" s="119"/>
      <c r="CE78" s="119"/>
      <c r="CF78" s="118"/>
      <c r="CG78" s="119"/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"/>
    </row>
    <row r="79" spans="1:100" ht="12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4" t="s">
        <v>114</v>
      </c>
      <c r="CV79" s="13"/>
    </row>
    <row r="80" spans="1:100" ht="12.75" customHeight="1">
      <c r="A80" s="84" t="s">
        <v>23</v>
      </c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46" t="s">
        <v>24</v>
      </c>
      <c r="AO80" s="47"/>
      <c r="AP80" s="47"/>
      <c r="AQ80" s="47"/>
      <c r="AR80" s="47"/>
      <c r="AS80" s="47"/>
      <c r="AT80" s="46" t="s">
        <v>25</v>
      </c>
      <c r="AU80" s="47"/>
      <c r="AV80" s="47"/>
      <c r="AW80" s="47"/>
      <c r="AX80" s="47"/>
      <c r="AY80" s="47"/>
      <c r="AZ80" s="46" t="s">
        <v>26</v>
      </c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6" t="s">
        <v>76</v>
      </c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4" t="s">
        <v>28</v>
      </c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7"/>
    </row>
    <row r="81" spans="1:101" ht="12.75" customHeight="1">
      <c r="A81" s="86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48" t="s">
        <v>29</v>
      </c>
      <c r="AO81" s="49"/>
      <c r="AP81" s="49"/>
      <c r="AQ81" s="49"/>
      <c r="AR81" s="49"/>
      <c r="AS81" s="49"/>
      <c r="AT81" s="48" t="s">
        <v>30</v>
      </c>
      <c r="AU81" s="49"/>
      <c r="AV81" s="49"/>
      <c r="AW81" s="49"/>
      <c r="AX81" s="49"/>
      <c r="AY81" s="49"/>
      <c r="AZ81" s="48" t="s">
        <v>31</v>
      </c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8" t="s">
        <v>77</v>
      </c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98"/>
      <c r="CG81" s="99"/>
      <c r="CH81" s="99"/>
      <c r="CI81" s="99"/>
      <c r="CJ81" s="99"/>
      <c r="CK81" s="99"/>
      <c r="CL81" s="99"/>
      <c r="CM81" s="99"/>
      <c r="CN81" s="99"/>
      <c r="CO81" s="99"/>
      <c r="CP81" s="99"/>
      <c r="CQ81" s="99"/>
      <c r="CR81" s="99"/>
      <c r="CS81" s="99"/>
      <c r="CT81" s="99"/>
      <c r="CU81" s="99"/>
      <c r="CV81" s="7"/>
    </row>
    <row r="82" spans="1:101" ht="12.75" customHeight="1">
      <c r="A82" s="110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50"/>
      <c r="AO82" s="51"/>
      <c r="AP82" s="51"/>
      <c r="AQ82" s="51"/>
      <c r="AR82" s="51"/>
      <c r="AS82" s="51"/>
      <c r="AT82" s="50"/>
      <c r="AU82" s="51"/>
      <c r="AV82" s="51"/>
      <c r="AW82" s="51"/>
      <c r="AX82" s="51"/>
      <c r="AY82" s="51"/>
      <c r="AZ82" s="50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0" t="s">
        <v>32</v>
      </c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0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7"/>
    </row>
    <row r="83" spans="1:101" ht="12.75" customHeight="1">
      <c r="A83" s="88">
        <v>1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100">
        <v>2</v>
      </c>
      <c r="AO83" s="101"/>
      <c r="AP83" s="101"/>
      <c r="AQ83" s="101"/>
      <c r="AR83" s="101"/>
      <c r="AS83" s="101"/>
      <c r="AT83" s="100">
        <v>3</v>
      </c>
      <c r="AU83" s="101"/>
      <c r="AV83" s="101"/>
      <c r="AW83" s="101"/>
      <c r="AX83" s="101"/>
      <c r="AY83" s="101"/>
      <c r="AZ83" s="100">
        <v>4</v>
      </c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0">
        <v>5</v>
      </c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52">
        <v>6</v>
      </c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7"/>
    </row>
    <row r="84" spans="1:101" ht="15.2" customHeight="1">
      <c r="A84" s="70" t="s">
        <v>115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6" t="s">
        <v>109</v>
      </c>
      <c r="AO84" s="77"/>
      <c r="AP84" s="77"/>
      <c r="AQ84" s="77"/>
      <c r="AR84" s="77"/>
      <c r="AS84" s="77"/>
      <c r="AT84" s="78" t="s">
        <v>116</v>
      </c>
      <c r="AU84" s="79"/>
      <c r="AV84" s="79"/>
      <c r="AW84" s="79"/>
      <c r="AX84" s="79"/>
      <c r="AY84" s="79"/>
      <c r="AZ84" s="58">
        <v>129138.71</v>
      </c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8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8">
        <v>129138.71</v>
      </c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9"/>
    </row>
    <row r="85" spans="1:101" ht="12.75" customHeight="1">
      <c r="A85" s="80" t="s">
        <v>40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2"/>
      <c r="AO85" s="83"/>
      <c r="AP85" s="83"/>
      <c r="AQ85" s="83"/>
      <c r="AR85" s="83"/>
      <c r="AS85" s="83"/>
      <c r="AT85" s="90"/>
      <c r="AU85" s="91"/>
      <c r="AV85" s="91"/>
      <c r="AW85" s="91"/>
      <c r="AX85" s="91"/>
      <c r="AY85" s="91"/>
      <c r="AZ85" s="62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2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4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5"/>
    </row>
    <row r="86" spans="1:101" ht="24.2" customHeight="1">
      <c r="A86" s="70" t="s">
        <v>117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6" t="s">
        <v>113</v>
      </c>
      <c r="AO86" s="77"/>
      <c r="AP86" s="77"/>
      <c r="AQ86" s="77"/>
      <c r="AR86" s="77"/>
      <c r="AS86" s="77"/>
      <c r="AT86" s="78" t="s">
        <v>118</v>
      </c>
      <c r="AU86" s="79"/>
      <c r="AV86" s="79"/>
      <c r="AW86" s="79"/>
      <c r="AX86" s="79"/>
      <c r="AY86" s="79"/>
      <c r="AZ86" s="58" t="s">
        <v>36</v>
      </c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8" t="s">
        <v>36</v>
      </c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60" t="s">
        <v>36</v>
      </c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9"/>
    </row>
    <row r="87" spans="1:101" ht="12.75" customHeight="1">
      <c r="A87" s="80" t="s">
        <v>40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2"/>
      <c r="AO87" s="83"/>
      <c r="AP87" s="83"/>
      <c r="AQ87" s="83"/>
      <c r="AR87" s="83"/>
      <c r="AS87" s="83"/>
      <c r="AT87" s="90"/>
      <c r="AU87" s="91"/>
      <c r="AV87" s="91"/>
      <c r="AW87" s="91"/>
      <c r="AX87" s="91"/>
      <c r="AY87" s="91"/>
      <c r="AZ87" s="62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2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4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5"/>
      <c r="CR87" s="65"/>
      <c r="CS87" s="65"/>
      <c r="CT87" s="65"/>
      <c r="CU87" s="65"/>
      <c r="CV87" s="5"/>
    </row>
    <row r="88" spans="1:101" ht="15.2" customHeight="1">
      <c r="A88" s="70" t="s">
        <v>119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6" t="s">
        <v>116</v>
      </c>
      <c r="AO88" s="77"/>
      <c r="AP88" s="77"/>
      <c r="AQ88" s="77"/>
      <c r="AR88" s="77"/>
      <c r="AS88" s="77"/>
      <c r="AT88" s="78" t="s">
        <v>120</v>
      </c>
      <c r="AU88" s="79"/>
      <c r="AV88" s="79"/>
      <c r="AW88" s="79"/>
      <c r="AX88" s="79"/>
      <c r="AY88" s="79"/>
      <c r="AZ88" s="58">
        <v>189.77</v>
      </c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8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8">
        <v>189.77</v>
      </c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9"/>
    </row>
    <row r="89" spans="1:101" ht="12.75" customHeight="1">
      <c r="A89" s="80" t="s">
        <v>40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2"/>
      <c r="AO89" s="83"/>
      <c r="AP89" s="83"/>
      <c r="AQ89" s="83"/>
      <c r="AR89" s="83"/>
      <c r="AS89" s="83"/>
      <c r="AT89" s="90"/>
      <c r="AU89" s="91"/>
      <c r="AV89" s="91"/>
      <c r="AW89" s="91"/>
      <c r="AX89" s="91"/>
      <c r="AY89" s="91"/>
      <c r="AZ89" s="62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2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4"/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5"/>
    </row>
    <row r="90" spans="1:101" ht="12.75" customHeight="1">
      <c r="A90" s="120" t="s">
        <v>121</v>
      </c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76" t="s">
        <v>122</v>
      </c>
      <c r="AO90" s="77"/>
      <c r="AP90" s="77"/>
      <c r="AQ90" s="77"/>
      <c r="AR90" s="77"/>
      <c r="AS90" s="77"/>
      <c r="AT90" s="78"/>
      <c r="AU90" s="79"/>
      <c r="AV90" s="79"/>
      <c r="AW90" s="79"/>
      <c r="AX90" s="79"/>
      <c r="AY90" s="79"/>
      <c r="AZ90" s="58">
        <v>925184119.49000001</v>
      </c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8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8">
        <f>930881877.94-20195.59</f>
        <v>930861682.35000002</v>
      </c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15"/>
      <c r="CW90" s="5"/>
    </row>
    <row r="91" spans="1:101" ht="12.75" customHeight="1">
      <c r="A91" s="122" t="s">
        <v>123</v>
      </c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77"/>
      <c r="AO91" s="77"/>
      <c r="AP91" s="77"/>
      <c r="AQ91" s="77"/>
      <c r="AR91" s="77"/>
      <c r="AS91" s="77"/>
      <c r="AT91" s="79"/>
      <c r="AU91" s="79"/>
      <c r="AV91" s="79"/>
      <c r="AW91" s="79"/>
      <c r="AX91" s="79"/>
      <c r="AY91" s="7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15"/>
      <c r="CW91" s="5"/>
    </row>
    <row r="92" spans="1:101" ht="15" customHeight="1">
      <c r="A92" s="124" t="s">
        <v>124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5"/>
      <c r="AJ92" s="125"/>
      <c r="AK92" s="125"/>
      <c r="AL92" s="125"/>
      <c r="AM92" s="125"/>
      <c r="AN92" s="76" t="s">
        <v>125</v>
      </c>
      <c r="AO92" s="77"/>
      <c r="AP92" s="77"/>
      <c r="AQ92" s="77"/>
      <c r="AR92" s="77"/>
      <c r="AS92" s="77"/>
      <c r="AT92" s="78"/>
      <c r="AU92" s="79"/>
      <c r="AV92" s="79"/>
      <c r="AW92" s="79"/>
      <c r="AX92" s="79"/>
      <c r="AY92" s="79"/>
      <c r="AZ92" s="58">
        <v>925184119.49000001</v>
      </c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8" t="s">
        <v>36</v>
      </c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8">
        <f>930881877.94-20195.59</f>
        <v>930861682.35000002</v>
      </c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15"/>
      <c r="CW92" s="5"/>
    </row>
    <row r="93" spans="1:101" ht="15" customHeight="1">
      <c r="A93" s="126" t="s">
        <v>126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82" t="s">
        <v>127</v>
      </c>
      <c r="AO93" s="83"/>
      <c r="AP93" s="83"/>
      <c r="AQ93" s="83"/>
      <c r="AR93" s="83"/>
      <c r="AS93" s="83"/>
      <c r="AT93" s="90"/>
      <c r="AU93" s="91"/>
      <c r="AV93" s="91"/>
      <c r="AW93" s="91"/>
      <c r="AX93" s="91"/>
      <c r="AY93" s="91"/>
      <c r="AZ93" s="58" t="s">
        <v>36</v>
      </c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8" t="s">
        <v>36</v>
      </c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60" t="s">
        <v>36</v>
      </c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15"/>
      <c r="CW93" s="5"/>
    </row>
    <row r="94" spans="1:101" ht="12.75" customHeight="1">
      <c r="A94" s="128" t="s">
        <v>128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76" t="s">
        <v>129</v>
      </c>
      <c r="AO94" s="77"/>
      <c r="AP94" s="77"/>
      <c r="AQ94" s="77"/>
      <c r="AR94" s="77"/>
      <c r="AS94" s="77"/>
      <c r="AT94" s="78"/>
      <c r="AU94" s="79"/>
      <c r="AV94" s="79"/>
      <c r="AW94" s="79"/>
      <c r="AX94" s="79"/>
      <c r="AY94" s="79"/>
      <c r="AZ94" s="58">
        <v>12774.09</v>
      </c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8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8">
        <v>12774.09</v>
      </c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15"/>
      <c r="CW94" s="5"/>
    </row>
    <row r="95" spans="1:101" ht="12.75" customHeight="1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77"/>
      <c r="AO95" s="77"/>
      <c r="AP95" s="77"/>
      <c r="AQ95" s="77"/>
      <c r="AR95" s="77"/>
      <c r="AS95" s="77"/>
      <c r="AT95" s="79"/>
      <c r="AU95" s="79"/>
      <c r="AV95" s="79"/>
      <c r="AW95" s="79"/>
      <c r="AX95" s="79"/>
      <c r="AY95" s="7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15"/>
      <c r="CW95" s="5"/>
    </row>
    <row r="96" spans="1:101" ht="12.75" customHeight="1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77"/>
      <c r="AO96" s="77"/>
      <c r="AP96" s="77"/>
      <c r="AQ96" s="77"/>
      <c r="AR96" s="77"/>
      <c r="AS96" s="77"/>
      <c r="AT96" s="79"/>
      <c r="AU96" s="79"/>
      <c r="AV96" s="79"/>
      <c r="AW96" s="79"/>
      <c r="AX96" s="79"/>
      <c r="AY96" s="79"/>
      <c r="AZ96" s="59"/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15"/>
      <c r="CW96" s="5"/>
    </row>
    <row r="97" spans="1:101" ht="15" customHeight="1">
      <c r="A97" s="124" t="s">
        <v>130</v>
      </c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76" t="s">
        <v>131</v>
      </c>
      <c r="AO97" s="77"/>
      <c r="AP97" s="77"/>
      <c r="AQ97" s="77"/>
      <c r="AR97" s="77"/>
      <c r="AS97" s="77"/>
      <c r="AT97" s="78"/>
      <c r="AU97" s="79"/>
      <c r="AV97" s="79"/>
      <c r="AW97" s="79"/>
      <c r="AX97" s="79"/>
      <c r="AY97" s="79"/>
      <c r="AZ97" s="58">
        <v>-36826.639999999999</v>
      </c>
      <c r="BA97" s="59"/>
      <c r="BB97" s="59"/>
      <c r="BC97" s="59"/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8" t="s">
        <v>36</v>
      </c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8">
        <v>-36826.639999999999</v>
      </c>
      <c r="CG97" s="59"/>
      <c r="CH97" s="59"/>
      <c r="CI97" s="59"/>
      <c r="CJ97" s="59"/>
      <c r="CK97" s="59"/>
      <c r="CL97" s="59"/>
      <c r="CM97" s="59"/>
      <c r="CN97" s="59"/>
      <c r="CO97" s="59"/>
      <c r="CP97" s="59"/>
      <c r="CQ97" s="59"/>
      <c r="CR97" s="59"/>
      <c r="CS97" s="59"/>
      <c r="CT97" s="59"/>
      <c r="CU97" s="59"/>
      <c r="CV97" s="15"/>
      <c r="CW97" s="5"/>
    </row>
    <row r="98" spans="1:101" ht="12.75" customHeight="1">
      <c r="A98" s="80" t="s">
        <v>40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76" t="s">
        <v>132</v>
      </c>
      <c r="AO98" s="77"/>
      <c r="AP98" s="77"/>
      <c r="AQ98" s="77"/>
      <c r="AR98" s="77"/>
      <c r="AS98" s="77"/>
      <c r="AT98" s="78" t="s">
        <v>129</v>
      </c>
      <c r="AU98" s="79"/>
      <c r="AV98" s="79"/>
      <c r="AW98" s="79"/>
      <c r="AX98" s="79"/>
      <c r="AY98" s="79"/>
      <c r="AZ98" s="58">
        <v>19100</v>
      </c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8" t="s">
        <v>36</v>
      </c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8">
        <v>19100</v>
      </c>
      <c r="CG98" s="59"/>
      <c r="CH98" s="59"/>
      <c r="CI98" s="59"/>
      <c r="CJ98" s="59"/>
      <c r="CK98" s="59"/>
      <c r="CL98" s="59"/>
      <c r="CM98" s="59"/>
      <c r="CN98" s="59"/>
      <c r="CO98" s="59"/>
      <c r="CP98" s="59"/>
      <c r="CQ98" s="59"/>
      <c r="CR98" s="59"/>
      <c r="CS98" s="59"/>
      <c r="CT98" s="59"/>
      <c r="CU98" s="59"/>
      <c r="CV98" s="15"/>
      <c r="CW98" s="5"/>
    </row>
    <row r="99" spans="1:101" ht="12.75" customHeight="1">
      <c r="A99" s="130" t="s">
        <v>133</v>
      </c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77"/>
      <c r="AO99" s="77"/>
      <c r="AP99" s="77"/>
      <c r="AQ99" s="77"/>
      <c r="AR99" s="77"/>
      <c r="AS99" s="77"/>
      <c r="AT99" s="79"/>
      <c r="AU99" s="79"/>
      <c r="AV99" s="79"/>
      <c r="AW99" s="79"/>
      <c r="AX99" s="79"/>
      <c r="AY99" s="7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15"/>
      <c r="CW99" s="5"/>
    </row>
    <row r="100" spans="1:101" ht="15" customHeight="1">
      <c r="A100" s="132" t="s">
        <v>134</v>
      </c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76" t="s">
        <v>135</v>
      </c>
      <c r="AO100" s="77"/>
      <c r="AP100" s="77"/>
      <c r="AQ100" s="77"/>
      <c r="AR100" s="77"/>
      <c r="AS100" s="77"/>
      <c r="AT100" s="78" t="s">
        <v>136</v>
      </c>
      <c r="AU100" s="79"/>
      <c r="AV100" s="79"/>
      <c r="AW100" s="79"/>
      <c r="AX100" s="79"/>
      <c r="AY100" s="79"/>
      <c r="AZ100" s="58">
        <v>55926.64</v>
      </c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8" t="s">
        <v>36</v>
      </c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8">
        <v>55926.64</v>
      </c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/>
      <c r="CS100" s="59"/>
      <c r="CT100" s="59"/>
      <c r="CU100" s="59"/>
      <c r="CV100" s="15"/>
      <c r="CW100" s="5"/>
    </row>
    <row r="101" spans="1:101" ht="15" customHeight="1">
      <c r="A101" s="124" t="s">
        <v>137</v>
      </c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34" t="s">
        <v>138</v>
      </c>
      <c r="AO101" s="135"/>
      <c r="AP101" s="135"/>
      <c r="AQ101" s="135"/>
      <c r="AR101" s="135"/>
      <c r="AS101" s="135"/>
      <c r="AT101" s="136"/>
      <c r="AU101" s="137"/>
      <c r="AV101" s="137"/>
      <c r="AW101" s="137"/>
      <c r="AX101" s="137"/>
      <c r="AY101" s="137"/>
      <c r="AZ101" s="58" t="s">
        <v>36</v>
      </c>
      <c r="BA101" s="59"/>
      <c r="BB101" s="59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8" t="s">
        <v>36</v>
      </c>
      <c r="BQ101" s="59"/>
      <c r="BR101" s="59"/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59"/>
      <c r="CF101" s="58" t="s">
        <v>36</v>
      </c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/>
      <c r="CS101" s="59"/>
      <c r="CT101" s="59"/>
      <c r="CU101" s="59"/>
      <c r="CV101" s="15"/>
      <c r="CW101" s="5"/>
    </row>
    <row r="102" spans="1:101" ht="12.75" customHeight="1">
      <c r="A102" s="80" t="s">
        <v>40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76" t="s">
        <v>139</v>
      </c>
      <c r="AO102" s="77"/>
      <c r="AP102" s="77"/>
      <c r="AQ102" s="77"/>
      <c r="AR102" s="77"/>
      <c r="AS102" s="77"/>
      <c r="AT102" s="78" t="s">
        <v>131</v>
      </c>
      <c r="AU102" s="79"/>
      <c r="AV102" s="79"/>
      <c r="AW102" s="79"/>
      <c r="AX102" s="79"/>
      <c r="AY102" s="79"/>
      <c r="AZ102" s="58" t="s">
        <v>36</v>
      </c>
      <c r="BA102" s="59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8" t="s">
        <v>36</v>
      </c>
      <c r="BQ102" s="59"/>
      <c r="BR102" s="59"/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59"/>
      <c r="CF102" s="58" t="s">
        <v>36</v>
      </c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/>
      <c r="CS102" s="59"/>
      <c r="CT102" s="59"/>
      <c r="CU102" s="59"/>
      <c r="CV102" s="15"/>
      <c r="CW102" s="5"/>
    </row>
    <row r="103" spans="1:101" ht="12.75" customHeight="1">
      <c r="A103" s="138" t="s">
        <v>140</v>
      </c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77"/>
      <c r="AO103" s="77"/>
      <c r="AP103" s="77"/>
      <c r="AQ103" s="77"/>
      <c r="AR103" s="77"/>
      <c r="AS103" s="77"/>
      <c r="AT103" s="79"/>
      <c r="AU103" s="79"/>
      <c r="AV103" s="79"/>
      <c r="AW103" s="79"/>
      <c r="AX103" s="79"/>
      <c r="AY103" s="7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9"/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59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59"/>
      <c r="CU103" s="59"/>
      <c r="CV103" s="15"/>
      <c r="CW103" s="5"/>
    </row>
    <row r="104" spans="1:101" ht="15" customHeight="1">
      <c r="A104" s="132" t="s">
        <v>141</v>
      </c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82" t="s">
        <v>142</v>
      </c>
      <c r="AO104" s="83"/>
      <c r="AP104" s="83"/>
      <c r="AQ104" s="83"/>
      <c r="AR104" s="83"/>
      <c r="AS104" s="83"/>
      <c r="AT104" s="90" t="s">
        <v>143</v>
      </c>
      <c r="AU104" s="91"/>
      <c r="AV104" s="91"/>
      <c r="AW104" s="91"/>
      <c r="AX104" s="91"/>
      <c r="AY104" s="91"/>
      <c r="AZ104" s="58" t="s">
        <v>36</v>
      </c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8" t="s">
        <v>36</v>
      </c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8" t="s">
        <v>36</v>
      </c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  <c r="CV104" s="15"/>
      <c r="CW104" s="5"/>
    </row>
    <row r="105" spans="1:101" ht="15" customHeight="1">
      <c r="A105" s="140" t="s">
        <v>144</v>
      </c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82" t="s">
        <v>145</v>
      </c>
      <c r="AO105" s="83"/>
      <c r="AP105" s="83"/>
      <c r="AQ105" s="83"/>
      <c r="AR105" s="83"/>
      <c r="AS105" s="83"/>
      <c r="AT105" s="90"/>
      <c r="AU105" s="91"/>
      <c r="AV105" s="91"/>
      <c r="AW105" s="91"/>
      <c r="AX105" s="91"/>
      <c r="AY105" s="91"/>
      <c r="AZ105" s="58" t="s">
        <v>36</v>
      </c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8" t="s">
        <v>36</v>
      </c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8" t="s">
        <v>36</v>
      </c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15"/>
      <c r="CW105" s="5"/>
    </row>
    <row r="106" spans="1:101" ht="12.75" customHeight="1">
      <c r="A106" s="80" t="s">
        <v>40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76" t="s">
        <v>146</v>
      </c>
      <c r="AO106" s="77"/>
      <c r="AP106" s="77"/>
      <c r="AQ106" s="77"/>
      <c r="AR106" s="77"/>
      <c r="AS106" s="77"/>
      <c r="AT106" s="78" t="s">
        <v>138</v>
      </c>
      <c r="AU106" s="79"/>
      <c r="AV106" s="79"/>
      <c r="AW106" s="79"/>
      <c r="AX106" s="79"/>
      <c r="AY106" s="79"/>
      <c r="AZ106" s="58" t="s">
        <v>36</v>
      </c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8" t="s">
        <v>36</v>
      </c>
      <c r="BQ106" s="59"/>
      <c r="BR106" s="59"/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8" t="s">
        <v>36</v>
      </c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15"/>
      <c r="CW106" s="5"/>
    </row>
    <row r="107" spans="1:101" ht="12.75" customHeight="1">
      <c r="A107" s="138" t="s">
        <v>147</v>
      </c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77"/>
      <c r="AO107" s="77"/>
      <c r="AP107" s="77"/>
      <c r="AQ107" s="77"/>
      <c r="AR107" s="77"/>
      <c r="AS107" s="77"/>
      <c r="AT107" s="79"/>
      <c r="AU107" s="79"/>
      <c r="AV107" s="79"/>
      <c r="AW107" s="79"/>
      <c r="AX107" s="79"/>
      <c r="AY107" s="7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/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/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59"/>
      <c r="CS107" s="59"/>
      <c r="CT107" s="59"/>
      <c r="CU107" s="59"/>
      <c r="CV107" s="15"/>
      <c r="CW107" s="5"/>
    </row>
    <row r="108" spans="1:101" ht="15" customHeight="1">
      <c r="A108" s="130" t="s">
        <v>148</v>
      </c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82" t="s">
        <v>149</v>
      </c>
      <c r="AO108" s="83"/>
      <c r="AP108" s="83"/>
      <c r="AQ108" s="83"/>
      <c r="AR108" s="83"/>
      <c r="AS108" s="83"/>
      <c r="AT108" s="90" t="s">
        <v>150</v>
      </c>
      <c r="AU108" s="91"/>
      <c r="AV108" s="91"/>
      <c r="AW108" s="91"/>
      <c r="AX108" s="91"/>
      <c r="AY108" s="91"/>
      <c r="AZ108" s="58" t="s">
        <v>36</v>
      </c>
      <c r="BA108" s="59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8" t="s">
        <v>36</v>
      </c>
      <c r="BQ108" s="59"/>
      <c r="BR108" s="59"/>
      <c r="BS108" s="59"/>
      <c r="BT108" s="59"/>
      <c r="BU108" s="59"/>
      <c r="BV108" s="59"/>
      <c r="BW108" s="59"/>
      <c r="BX108" s="59"/>
      <c r="BY108" s="59"/>
      <c r="BZ108" s="59"/>
      <c r="CA108" s="59"/>
      <c r="CB108" s="59"/>
      <c r="CC108" s="59"/>
      <c r="CD108" s="59"/>
      <c r="CE108" s="59"/>
      <c r="CF108" s="58" t="s">
        <v>36</v>
      </c>
      <c r="CG108" s="59"/>
      <c r="CH108" s="59"/>
      <c r="CI108" s="59"/>
      <c r="CJ108" s="59"/>
      <c r="CK108" s="59"/>
      <c r="CL108" s="59"/>
      <c r="CM108" s="59"/>
      <c r="CN108" s="59"/>
      <c r="CO108" s="59"/>
      <c r="CP108" s="59"/>
      <c r="CQ108" s="59"/>
      <c r="CR108" s="59"/>
      <c r="CS108" s="59"/>
      <c r="CT108" s="59"/>
      <c r="CU108" s="59"/>
      <c r="CV108" s="15"/>
      <c r="CW108" s="5"/>
    </row>
    <row r="109" spans="1:101" ht="15" customHeight="1">
      <c r="A109" s="124" t="s">
        <v>151</v>
      </c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82" t="s">
        <v>152</v>
      </c>
      <c r="AO109" s="83"/>
      <c r="AP109" s="83"/>
      <c r="AQ109" s="83"/>
      <c r="AR109" s="83"/>
      <c r="AS109" s="83"/>
      <c r="AT109" s="90"/>
      <c r="AU109" s="91"/>
      <c r="AV109" s="91"/>
      <c r="AW109" s="91"/>
      <c r="AX109" s="91"/>
      <c r="AY109" s="91"/>
      <c r="AZ109" s="58">
        <v>49600.73</v>
      </c>
      <c r="BA109" s="59"/>
      <c r="BB109" s="59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59"/>
      <c r="BO109" s="59"/>
      <c r="BP109" s="58" t="s">
        <v>36</v>
      </c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59"/>
      <c r="CF109" s="58">
        <v>49600.73</v>
      </c>
      <c r="CG109" s="59"/>
      <c r="CH109" s="59"/>
      <c r="CI109" s="59"/>
      <c r="CJ109" s="59"/>
      <c r="CK109" s="59"/>
      <c r="CL109" s="59"/>
      <c r="CM109" s="59"/>
      <c r="CN109" s="59"/>
      <c r="CO109" s="59"/>
      <c r="CP109" s="59"/>
      <c r="CQ109" s="59"/>
      <c r="CR109" s="59"/>
      <c r="CS109" s="59"/>
      <c r="CT109" s="59"/>
      <c r="CU109" s="59"/>
      <c r="CV109" s="15"/>
      <c r="CW109" s="5"/>
    </row>
    <row r="110" spans="1:101" ht="12.75" customHeight="1">
      <c r="A110" s="80" t="s">
        <v>40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76" t="s">
        <v>153</v>
      </c>
      <c r="AO110" s="77"/>
      <c r="AP110" s="77"/>
      <c r="AQ110" s="77"/>
      <c r="AR110" s="77"/>
      <c r="AS110" s="77"/>
      <c r="AT110" s="78" t="s">
        <v>154</v>
      </c>
      <c r="AU110" s="79"/>
      <c r="AV110" s="79"/>
      <c r="AW110" s="79"/>
      <c r="AX110" s="79"/>
      <c r="AY110" s="79"/>
      <c r="AZ110" s="58">
        <v>122812.8</v>
      </c>
      <c r="BA110" s="59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8" t="s">
        <v>36</v>
      </c>
      <c r="BQ110" s="59"/>
      <c r="BR110" s="59"/>
      <c r="BS110" s="59"/>
      <c r="BT110" s="59"/>
      <c r="BU110" s="59"/>
      <c r="BV110" s="59"/>
      <c r="BW110" s="59"/>
      <c r="BX110" s="59"/>
      <c r="BY110" s="59"/>
      <c r="BZ110" s="59"/>
      <c r="CA110" s="59"/>
      <c r="CB110" s="59"/>
      <c r="CC110" s="59"/>
      <c r="CD110" s="59"/>
      <c r="CE110" s="59"/>
      <c r="CF110" s="58">
        <v>122812.8</v>
      </c>
      <c r="CG110" s="59"/>
      <c r="CH110" s="59"/>
      <c r="CI110" s="59"/>
      <c r="CJ110" s="59"/>
      <c r="CK110" s="59"/>
      <c r="CL110" s="59"/>
      <c r="CM110" s="59"/>
      <c r="CN110" s="59"/>
      <c r="CO110" s="59"/>
      <c r="CP110" s="59"/>
      <c r="CQ110" s="59"/>
      <c r="CR110" s="59"/>
      <c r="CS110" s="59"/>
      <c r="CT110" s="59"/>
      <c r="CU110" s="59"/>
      <c r="CV110" s="15"/>
      <c r="CW110" s="5"/>
    </row>
    <row r="111" spans="1:101" ht="12.75" customHeight="1">
      <c r="A111" s="138" t="s">
        <v>155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77"/>
      <c r="AO111" s="77"/>
      <c r="AP111" s="77"/>
      <c r="AQ111" s="77"/>
      <c r="AR111" s="77"/>
      <c r="AS111" s="77"/>
      <c r="AT111" s="79"/>
      <c r="AU111" s="79"/>
      <c r="AV111" s="79"/>
      <c r="AW111" s="79"/>
      <c r="AX111" s="79"/>
      <c r="AY111" s="79"/>
      <c r="AZ111" s="59"/>
      <c r="BA111" s="59"/>
      <c r="BB111" s="59"/>
      <c r="BC111" s="59"/>
      <c r="BD111" s="59"/>
      <c r="BE111" s="59"/>
      <c r="BF111" s="59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59"/>
      <c r="CF111" s="59"/>
      <c r="CG111" s="59"/>
      <c r="CH111" s="59"/>
      <c r="CI111" s="59"/>
      <c r="CJ111" s="59"/>
      <c r="CK111" s="59"/>
      <c r="CL111" s="59"/>
      <c r="CM111" s="59"/>
      <c r="CN111" s="59"/>
      <c r="CO111" s="59"/>
      <c r="CP111" s="59"/>
      <c r="CQ111" s="59"/>
      <c r="CR111" s="59"/>
      <c r="CS111" s="59"/>
      <c r="CT111" s="59"/>
      <c r="CU111" s="59"/>
      <c r="CV111" s="15"/>
      <c r="CW111" s="5"/>
    </row>
    <row r="112" spans="1:101" ht="12.75" customHeight="1">
      <c r="A112" s="142" t="s">
        <v>40</v>
      </c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82"/>
      <c r="AO112" s="83"/>
      <c r="AP112" s="83"/>
      <c r="AQ112" s="83"/>
      <c r="AR112" s="83"/>
      <c r="AS112" s="83"/>
      <c r="AT112" s="90" t="s">
        <v>276</v>
      </c>
      <c r="AU112" s="91"/>
      <c r="AV112" s="91"/>
      <c r="AW112" s="91"/>
      <c r="AX112" s="91"/>
      <c r="AY112" s="91"/>
      <c r="AZ112" s="144">
        <v>122812.8</v>
      </c>
      <c r="BA112" s="145"/>
      <c r="BB112" s="145"/>
      <c r="BC112" s="145"/>
      <c r="BD112" s="145"/>
      <c r="BE112" s="145"/>
      <c r="BF112" s="145"/>
      <c r="BG112" s="145"/>
      <c r="BH112" s="145"/>
      <c r="BI112" s="145"/>
      <c r="BJ112" s="145"/>
      <c r="BK112" s="145"/>
      <c r="BL112" s="145"/>
      <c r="BM112" s="145"/>
      <c r="BN112" s="145"/>
      <c r="BO112" s="145"/>
      <c r="BP112" s="144"/>
      <c r="BQ112" s="145"/>
      <c r="BR112" s="145"/>
      <c r="BS112" s="145"/>
      <c r="BT112" s="145"/>
      <c r="BU112" s="145"/>
      <c r="BV112" s="145"/>
      <c r="BW112" s="145"/>
      <c r="BX112" s="145"/>
      <c r="BY112" s="145"/>
      <c r="BZ112" s="145"/>
      <c r="CA112" s="145"/>
      <c r="CB112" s="145"/>
      <c r="CC112" s="145"/>
      <c r="CD112" s="145"/>
      <c r="CE112" s="145"/>
      <c r="CF112" s="144">
        <v>122812.8</v>
      </c>
      <c r="CG112" s="145"/>
      <c r="CH112" s="145"/>
      <c r="CI112" s="145"/>
      <c r="CJ112" s="145"/>
      <c r="CK112" s="145"/>
      <c r="CL112" s="145"/>
      <c r="CM112" s="145"/>
      <c r="CN112" s="145"/>
      <c r="CO112" s="145"/>
      <c r="CP112" s="145"/>
      <c r="CQ112" s="145"/>
      <c r="CR112" s="145"/>
      <c r="CS112" s="145"/>
      <c r="CT112" s="145"/>
      <c r="CU112" s="145"/>
      <c r="CV112" s="9"/>
      <c r="CW112" s="5"/>
    </row>
    <row r="113" spans="1:101" ht="2.25" customHeight="1">
      <c r="A113" s="142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06"/>
      <c r="AO113" s="107"/>
      <c r="AP113" s="107"/>
      <c r="AQ113" s="107"/>
      <c r="AR113" s="107"/>
      <c r="AS113" s="107"/>
      <c r="AT113" s="106"/>
      <c r="AU113" s="107"/>
      <c r="AV113" s="107"/>
      <c r="AW113" s="107"/>
      <c r="AX113" s="107"/>
      <c r="AY113" s="107"/>
      <c r="AZ113" s="108"/>
      <c r="BA113" s="109"/>
      <c r="BB113" s="109"/>
      <c r="BC113" s="109"/>
      <c r="BD113" s="109"/>
      <c r="BE113" s="109"/>
      <c r="BF113" s="109"/>
      <c r="BG113" s="109"/>
      <c r="BH113" s="109"/>
      <c r="BI113" s="109"/>
      <c r="BJ113" s="109"/>
      <c r="BK113" s="109"/>
      <c r="BL113" s="109"/>
      <c r="BM113" s="109"/>
      <c r="BN113" s="109"/>
      <c r="BO113" s="109"/>
      <c r="BP113" s="108"/>
      <c r="BQ113" s="109"/>
      <c r="BR113" s="109"/>
      <c r="BS113" s="109"/>
      <c r="BT113" s="109"/>
      <c r="BU113" s="109"/>
      <c r="BV113" s="109"/>
      <c r="BW113" s="109"/>
      <c r="BX113" s="109"/>
      <c r="BY113" s="109"/>
      <c r="BZ113" s="109"/>
      <c r="CA113" s="109"/>
      <c r="CB113" s="109"/>
      <c r="CC113" s="109"/>
      <c r="CD113" s="109"/>
      <c r="CE113" s="109"/>
      <c r="CF113" s="108"/>
      <c r="CG113" s="109"/>
      <c r="CH113" s="109"/>
      <c r="CI113" s="109"/>
      <c r="CJ113" s="109"/>
      <c r="CK113" s="109"/>
      <c r="CL113" s="109"/>
      <c r="CM113" s="109"/>
      <c r="CN113" s="109"/>
      <c r="CO113" s="109"/>
      <c r="CP113" s="109"/>
      <c r="CQ113" s="109"/>
      <c r="CR113" s="109"/>
      <c r="CS113" s="109"/>
      <c r="CT113" s="109"/>
      <c r="CU113" s="109"/>
      <c r="CV113" s="5"/>
    </row>
    <row r="114" spans="1:101" ht="12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4" t="s">
        <v>156</v>
      </c>
      <c r="CV114" s="13"/>
      <c r="CW114" s="13"/>
    </row>
    <row r="115" spans="1:101" ht="12.75" customHeight="1">
      <c r="A115" s="84" t="s">
        <v>23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46" t="s">
        <v>24</v>
      </c>
      <c r="AO115" s="47"/>
      <c r="AP115" s="47"/>
      <c r="AQ115" s="47"/>
      <c r="AR115" s="47"/>
      <c r="AS115" s="47"/>
      <c r="AT115" s="46" t="s">
        <v>25</v>
      </c>
      <c r="AU115" s="47"/>
      <c r="AV115" s="47"/>
      <c r="AW115" s="47"/>
      <c r="AX115" s="47"/>
      <c r="AY115" s="47"/>
      <c r="AZ115" s="46" t="s">
        <v>26</v>
      </c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6" t="s">
        <v>76</v>
      </c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4" t="s">
        <v>28</v>
      </c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7"/>
      <c r="CW115" s="7"/>
    </row>
    <row r="116" spans="1:101" ht="12.75" customHeight="1">
      <c r="A116" s="86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48" t="s">
        <v>29</v>
      </c>
      <c r="AO116" s="49"/>
      <c r="AP116" s="49"/>
      <c r="AQ116" s="49"/>
      <c r="AR116" s="49"/>
      <c r="AS116" s="49"/>
      <c r="AT116" s="48" t="s">
        <v>30</v>
      </c>
      <c r="AU116" s="49"/>
      <c r="AV116" s="49"/>
      <c r="AW116" s="49"/>
      <c r="AX116" s="49"/>
      <c r="AY116" s="49"/>
      <c r="AZ116" s="48" t="s">
        <v>31</v>
      </c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8" t="s">
        <v>77</v>
      </c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98"/>
      <c r="CG116" s="99"/>
      <c r="CH116" s="99"/>
      <c r="CI116" s="99"/>
      <c r="CJ116" s="99"/>
      <c r="CK116" s="99"/>
      <c r="CL116" s="99"/>
      <c r="CM116" s="99"/>
      <c r="CN116" s="99"/>
      <c r="CO116" s="99"/>
      <c r="CP116" s="99"/>
      <c r="CQ116" s="99"/>
      <c r="CR116" s="99"/>
      <c r="CS116" s="99"/>
      <c r="CT116" s="99"/>
      <c r="CU116" s="99"/>
      <c r="CV116" s="7"/>
      <c r="CW116" s="7"/>
    </row>
    <row r="117" spans="1:101" ht="12.75" customHeight="1">
      <c r="A117" s="110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50"/>
      <c r="AO117" s="51"/>
      <c r="AP117" s="51"/>
      <c r="AQ117" s="51"/>
      <c r="AR117" s="51"/>
      <c r="AS117" s="51"/>
      <c r="AT117" s="50"/>
      <c r="AU117" s="51"/>
      <c r="AV117" s="51"/>
      <c r="AW117" s="51"/>
      <c r="AX117" s="51"/>
      <c r="AY117" s="51"/>
      <c r="AZ117" s="50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0" t="s">
        <v>32</v>
      </c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0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7"/>
      <c r="CW117" s="7"/>
    </row>
    <row r="118" spans="1:101" ht="12.75" customHeight="1">
      <c r="A118" s="88">
        <v>1</v>
      </c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100">
        <v>2</v>
      </c>
      <c r="AO118" s="101"/>
      <c r="AP118" s="101"/>
      <c r="AQ118" s="101"/>
      <c r="AR118" s="101"/>
      <c r="AS118" s="101"/>
      <c r="AT118" s="100">
        <v>3</v>
      </c>
      <c r="AU118" s="101"/>
      <c r="AV118" s="101"/>
      <c r="AW118" s="101"/>
      <c r="AX118" s="101"/>
      <c r="AY118" s="101"/>
      <c r="AZ118" s="100">
        <v>4</v>
      </c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0">
        <v>5</v>
      </c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101"/>
      <c r="CE118" s="101"/>
      <c r="CF118" s="52">
        <v>6</v>
      </c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7"/>
      <c r="CW118" s="7"/>
    </row>
    <row r="119" spans="1:101" ht="15" customHeight="1">
      <c r="A119" s="132" t="s">
        <v>157</v>
      </c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72" t="s">
        <v>158</v>
      </c>
      <c r="AO119" s="73"/>
      <c r="AP119" s="73"/>
      <c r="AQ119" s="73"/>
      <c r="AR119" s="73"/>
      <c r="AS119" s="73"/>
      <c r="AT119" s="74" t="s">
        <v>159</v>
      </c>
      <c r="AU119" s="75"/>
      <c r="AV119" s="75"/>
      <c r="AW119" s="75"/>
      <c r="AX119" s="75"/>
      <c r="AY119" s="75"/>
      <c r="AZ119" s="54">
        <v>73212.070000000007</v>
      </c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4" t="s">
        <v>36</v>
      </c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4">
        <v>73212.070000000007</v>
      </c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17"/>
      <c r="CW119" s="5"/>
    </row>
    <row r="120" spans="1:101" ht="12.75" customHeight="1">
      <c r="A120" s="142" t="s">
        <v>40</v>
      </c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82"/>
      <c r="AO120" s="83"/>
      <c r="AP120" s="83"/>
      <c r="AQ120" s="83"/>
      <c r="AR120" s="83"/>
      <c r="AS120" s="83"/>
      <c r="AT120" s="90" t="s">
        <v>275</v>
      </c>
      <c r="AU120" s="91"/>
      <c r="AV120" s="91"/>
      <c r="AW120" s="91"/>
      <c r="AX120" s="91"/>
      <c r="AY120" s="91"/>
      <c r="AZ120" s="144">
        <v>73212.070000000007</v>
      </c>
      <c r="BA120" s="145"/>
      <c r="BB120" s="145"/>
      <c r="BC120" s="145"/>
      <c r="BD120" s="145"/>
      <c r="BE120" s="145"/>
      <c r="BF120" s="145"/>
      <c r="BG120" s="145"/>
      <c r="BH120" s="145"/>
      <c r="BI120" s="145"/>
      <c r="BJ120" s="145"/>
      <c r="BK120" s="145"/>
      <c r="BL120" s="145"/>
      <c r="BM120" s="145"/>
      <c r="BN120" s="145"/>
      <c r="BO120" s="145"/>
      <c r="BP120" s="144"/>
      <c r="BQ120" s="145"/>
      <c r="BR120" s="145"/>
      <c r="BS120" s="145"/>
      <c r="BT120" s="145"/>
      <c r="BU120" s="145"/>
      <c r="BV120" s="145"/>
      <c r="BW120" s="145"/>
      <c r="BX120" s="145"/>
      <c r="BY120" s="145"/>
      <c r="BZ120" s="145"/>
      <c r="CA120" s="145"/>
      <c r="CB120" s="145"/>
      <c r="CC120" s="145"/>
      <c r="CD120" s="145"/>
      <c r="CE120" s="145"/>
      <c r="CF120" s="144">
        <v>73212.070000000007</v>
      </c>
      <c r="CG120" s="145"/>
      <c r="CH120" s="145"/>
      <c r="CI120" s="145"/>
      <c r="CJ120" s="145"/>
      <c r="CK120" s="145"/>
      <c r="CL120" s="145"/>
      <c r="CM120" s="145"/>
      <c r="CN120" s="145"/>
      <c r="CO120" s="145"/>
      <c r="CP120" s="145"/>
      <c r="CQ120" s="145"/>
      <c r="CR120" s="145"/>
      <c r="CS120" s="145"/>
      <c r="CT120" s="145"/>
      <c r="CU120" s="145"/>
      <c r="CV120" s="17"/>
      <c r="CW120" s="5"/>
    </row>
    <row r="121" spans="1:101" ht="15" customHeight="1">
      <c r="A121" s="124" t="s">
        <v>160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82" t="s">
        <v>161</v>
      </c>
      <c r="AO121" s="83"/>
      <c r="AP121" s="83"/>
      <c r="AQ121" s="83"/>
      <c r="AR121" s="83"/>
      <c r="AS121" s="83"/>
      <c r="AT121" s="90"/>
      <c r="AU121" s="91"/>
      <c r="AV121" s="91"/>
      <c r="AW121" s="91"/>
      <c r="AX121" s="91"/>
      <c r="AY121" s="91"/>
      <c r="AZ121" s="58" t="s">
        <v>36</v>
      </c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8" t="s">
        <v>36</v>
      </c>
      <c r="BQ121" s="59"/>
      <c r="BR121" s="59"/>
      <c r="BS121" s="59"/>
      <c r="BT121" s="59"/>
      <c r="BU121" s="59"/>
      <c r="BV121" s="59"/>
      <c r="BW121" s="59"/>
      <c r="BX121" s="59"/>
      <c r="BY121" s="59"/>
      <c r="BZ121" s="59"/>
      <c r="CA121" s="59"/>
      <c r="CB121" s="59"/>
      <c r="CC121" s="59"/>
      <c r="CD121" s="59"/>
      <c r="CE121" s="59"/>
      <c r="CF121" s="60" t="s">
        <v>36</v>
      </c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17"/>
      <c r="CW121" s="5"/>
    </row>
    <row r="122" spans="1:101" ht="12.75" customHeight="1">
      <c r="A122" s="80" t="s">
        <v>40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76" t="s">
        <v>162</v>
      </c>
      <c r="AO122" s="77"/>
      <c r="AP122" s="77"/>
      <c r="AQ122" s="77"/>
      <c r="AR122" s="77"/>
      <c r="AS122" s="77"/>
      <c r="AT122" s="78" t="s">
        <v>145</v>
      </c>
      <c r="AU122" s="79"/>
      <c r="AV122" s="79"/>
      <c r="AW122" s="79"/>
      <c r="AX122" s="79"/>
      <c r="AY122" s="79"/>
      <c r="AZ122" s="58" t="s">
        <v>36</v>
      </c>
      <c r="BA122" s="59"/>
      <c r="BB122" s="59"/>
      <c r="BC122" s="59"/>
      <c r="BD122" s="59"/>
      <c r="BE122" s="59"/>
      <c r="BF122" s="59"/>
      <c r="BG122" s="59"/>
      <c r="BH122" s="59"/>
      <c r="BI122" s="59"/>
      <c r="BJ122" s="59"/>
      <c r="BK122" s="59"/>
      <c r="BL122" s="59"/>
      <c r="BM122" s="59"/>
      <c r="BN122" s="59"/>
      <c r="BO122" s="59"/>
      <c r="BP122" s="58" t="s">
        <v>36</v>
      </c>
      <c r="BQ122" s="59"/>
      <c r="BR122" s="59"/>
      <c r="BS122" s="59"/>
      <c r="BT122" s="59"/>
      <c r="BU122" s="59"/>
      <c r="BV122" s="59"/>
      <c r="BW122" s="59"/>
      <c r="BX122" s="59"/>
      <c r="BY122" s="59"/>
      <c r="BZ122" s="59"/>
      <c r="CA122" s="59"/>
      <c r="CB122" s="59"/>
      <c r="CC122" s="59"/>
      <c r="CD122" s="59"/>
      <c r="CE122" s="59"/>
      <c r="CF122" s="60" t="s">
        <v>36</v>
      </c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17"/>
      <c r="CW122" s="5"/>
    </row>
    <row r="123" spans="1:101" ht="12.75" customHeight="1">
      <c r="A123" s="138" t="s">
        <v>163</v>
      </c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77"/>
      <c r="AO123" s="77"/>
      <c r="AP123" s="77"/>
      <c r="AQ123" s="77"/>
      <c r="AR123" s="77"/>
      <c r="AS123" s="77"/>
      <c r="AT123" s="79"/>
      <c r="AU123" s="79"/>
      <c r="AV123" s="79"/>
      <c r="AW123" s="79"/>
      <c r="AX123" s="79"/>
      <c r="AY123" s="79"/>
      <c r="AZ123" s="59"/>
      <c r="BA123" s="59"/>
      <c r="BB123" s="59"/>
      <c r="BC123" s="59"/>
      <c r="BD123" s="59"/>
      <c r="BE123" s="59"/>
      <c r="BF123" s="59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9"/>
      <c r="BS123" s="59"/>
      <c r="BT123" s="59"/>
      <c r="BU123" s="59"/>
      <c r="BV123" s="59"/>
      <c r="BW123" s="59"/>
      <c r="BX123" s="59"/>
      <c r="BY123" s="59"/>
      <c r="BZ123" s="59"/>
      <c r="CA123" s="59"/>
      <c r="CB123" s="59"/>
      <c r="CC123" s="59"/>
      <c r="CD123" s="59"/>
      <c r="CE123" s="59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17"/>
      <c r="CW123" s="5"/>
    </row>
    <row r="124" spans="1:101" ht="15" customHeight="1">
      <c r="A124" s="132" t="s">
        <v>164</v>
      </c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76" t="s">
        <v>165</v>
      </c>
      <c r="AO124" s="77"/>
      <c r="AP124" s="77"/>
      <c r="AQ124" s="77"/>
      <c r="AR124" s="77"/>
      <c r="AS124" s="77"/>
      <c r="AT124" s="78" t="s">
        <v>166</v>
      </c>
      <c r="AU124" s="79"/>
      <c r="AV124" s="79"/>
      <c r="AW124" s="79"/>
      <c r="AX124" s="79"/>
      <c r="AY124" s="79"/>
      <c r="AZ124" s="58" t="s">
        <v>36</v>
      </c>
      <c r="BA124" s="59"/>
      <c r="BB124" s="59"/>
      <c r="BC124" s="59"/>
      <c r="BD124" s="59"/>
      <c r="BE124" s="59"/>
      <c r="BF124" s="59"/>
      <c r="BG124" s="59"/>
      <c r="BH124" s="59"/>
      <c r="BI124" s="59"/>
      <c r="BJ124" s="59"/>
      <c r="BK124" s="59"/>
      <c r="BL124" s="59"/>
      <c r="BM124" s="59"/>
      <c r="BN124" s="59"/>
      <c r="BO124" s="59"/>
      <c r="BP124" s="58" t="s">
        <v>36</v>
      </c>
      <c r="BQ124" s="59"/>
      <c r="BR124" s="59"/>
      <c r="BS124" s="59"/>
      <c r="BT124" s="59"/>
      <c r="BU124" s="59"/>
      <c r="BV124" s="59"/>
      <c r="BW124" s="59"/>
      <c r="BX124" s="59"/>
      <c r="BY124" s="59"/>
      <c r="BZ124" s="59"/>
      <c r="CA124" s="59"/>
      <c r="CB124" s="59"/>
      <c r="CC124" s="59"/>
      <c r="CD124" s="59"/>
      <c r="CE124" s="59"/>
      <c r="CF124" s="60" t="s">
        <v>36</v>
      </c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17"/>
      <c r="CW124" s="5"/>
    </row>
    <row r="125" spans="1:101" ht="12.75" customHeight="1">
      <c r="A125" s="176" t="s">
        <v>167</v>
      </c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177"/>
      <c r="AL125" s="177"/>
      <c r="AM125" s="177"/>
      <c r="AN125" s="76" t="s">
        <v>168</v>
      </c>
      <c r="AO125" s="77"/>
      <c r="AP125" s="77"/>
      <c r="AQ125" s="77"/>
      <c r="AR125" s="77"/>
      <c r="AS125" s="77"/>
      <c r="AT125" s="78"/>
      <c r="AU125" s="79"/>
      <c r="AV125" s="79"/>
      <c r="AW125" s="79"/>
      <c r="AX125" s="79"/>
      <c r="AY125" s="79"/>
      <c r="AZ125" s="58" t="s">
        <v>36</v>
      </c>
      <c r="BA125" s="59"/>
      <c r="BB125" s="59"/>
      <c r="BC125" s="59"/>
      <c r="BD125" s="59"/>
      <c r="BE125" s="59"/>
      <c r="BF125" s="59"/>
      <c r="BG125" s="59"/>
      <c r="BH125" s="59"/>
      <c r="BI125" s="59"/>
      <c r="BJ125" s="59"/>
      <c r="BK125" s="59"/>
      <c r="BL125" s="59"/>
      <c r="BM125" s="59"/>
      <c r="BN125" s="59"/>
      <c r="BO125" s="59"/>
      <c r="BP125" s="58" t="s">
        <v>36</v>
      </c>
      <c r="BQ125" s="59"/>
      <c r="BR125" s="59"/>
      <c r="BS125" s="59"/>
      <c r="BT125" s="59"/>
      <c r="BU125" s="59"/>
      <c r="BV125" s="59"/>
      <c r="BW125" s="59"/>
      <c r="BX125" s="59"/>
      <c r="BY125" s="59"/>
      <c r="BZ125" s="59"/>
      <c r="CA125" s="59"/>
      <c r="CB125" s="59"/>
      <c r="CC125" s="59"/>
      <c r="CD125" s="59"/>
      <c r="CE125" s="59"/>
      <c r="CF125" s="60" t="s">
        <v>36</v>
      </c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17"/>
      <c r="CW125" s="5"/>
    </row>
    <row r="126" spans="1:101" ht="12.75" customHeight="1">
      <c r="A126" s="126" t="s">
        <v>169</v>
      </c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77"/>
      <c r="AO126" s="77"/>
      <c r="AP126" s="77"/>
      <c r="AQ126" s="77"/>
      <c r="AR126" s="77"/>
      <c r="AS126" s="77"/>
      <c r="AT126" s="79"/>
      <c r="AU126" s="79"/>
      <c r="AV126" s="79"/>
      <c r="AW126" s="79"/>
      <c r="AX126" s="79"/>
      <c r="AY126" s="7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9"/>
      <c r="BS126" s="59"/>
      <c r="BT126" s="59"/>
      <c r="BU126" s="59"/>
      <c r="BV126" s="59"/>
      <c r="BW126" s="59"/>
      <c r="BX126" s="59"/>
      <c r="BY126" s="59"/>
      <c r="BZ126" s="59"/>
      <c r="CA126" s="59"/>
      <c r="CB126" s="59"/>
      <c r="CC126" s="59"/>
      <c r="CD126" s="59"/>
      <c r="CE126" s="59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17"/>
      <c r="CW126" s="5"/>
    </row>
    <row r="127" spans="1:101" ht="12.75" customHeight="1">
      <c r="A127" s="80" t="s">
        <v>40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76" t="s">
        <v>170</v>
      </c>
      <c r="AO127" s="77"/>
      <c r="AP127" s="77"/>
      <c r="AQ127" s="77"/>
      <c r="AR127" s="77"/>
      <c r="AS127" s="77"/>
      <c r="AT127" s="78" t="s">
        <v>171</v>
      </c>
      <c r="AU127" s="79"/>
      <c r="AV127" s="79"/>
      <c r="AW127" s="79"/>
      <c r="AX127" s="79"/>
      <c r="AY127" s="79"/>
      <c r="AZ127" s="58" t="s">
        <v>36</v>
      </c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59"/>
      <c r="BO127" s="59"/>
      <c r="BP127" s="58" t="s">
        <v>36</v>
      </c>
      <c r="BQ127" s="59"/>
      <c r="BR127" s="59"/>
      <c r="BS127" s="59"/>
      <c r="BT127" s="59"/>
      <c r="BU127" s="59"/>
      <c r="BV127" s="59"/>
      <c r="BW127" s="59"/>
      <c r="BX127" s="59"/>
      <c r="BY127" s="59"/>
      <c r="BZ127" s="59"/>
      <c r="CA127" s="59"/>
      <c r="CB127" s="59"/>
      <c r="CC127" s="59"/>
      <c r="CD127" s="59"/>
      <c r="CE127" s="59"/>
      <c r="CF127" s="60" t="s">
        <v>36</v>
      </c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17"/>
      <c r="CW127" s="5"/>
    </row>
    <row r="128" spans="1:101" ht="12.75" customHeight="1">
      <c r="A128" s="138" t="s">
        <v>172</v>
      </c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77"/>
      <c r="AO128" s="77"/>
      <c r="AP128" s="77"/>
      <c r="AQ128" s="77"/>
      <c r="AR128" s="77"/>
      <c r="AS128" s="77"/>
      <c r="AT128" s="79"/>
      <c r="AU128" s="79"/>
      <c r="AV128" s="79"/>
      <c r="AW128" s="79"/>
      <c r="AX128" s="79"/>
      <c r="AY128" s="7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59"/>
      <c r="CE128" s="59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17"/>
      <c r="CW128" s="5"/>
    </row>
    <row r="129" spans="1:101" ht="15" customHeight="1">
      <c r="A129" s="132" t="s">
        <v>173</v>
      </c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76" t="s">
        <v>174</v>
      </c>
      <c r="AO129" s="77"/>
      <c r="AP129" s="77"/>
      <c r="AQ129" s="77"/>
      <c r="AR129" s="77"/>
      <c r="AS129" s="77"/>
      <c r="AT129" s="78" t="s">
        <v>171</v>
      </c>
      <c r="AU129" s="79"/>
      <c r="AV129" s="79"/>
      <c r="AW129" s="79"/>
      <c r="AX129" s="79"/>
      <c r="AY129" s="79"/>
      <c r="AZ129" s="58" t="s">
        <v>36</v>
      </c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58" t="s">
        <v>36</v>
      </c>
      <c r="BQ129" s="59"/>
      <c r="BR129" s="59"/>
      <c r="BS129" s="59"/>
      <c r="BT129" s="59"/>
      <c r="BU129" s="59"/>
      <c r="BV129" s="59"/>
      <c r="BW129" s="59"/>
      <c r="BX129" s="59"/>
      <c r="BY129" s="59"/>
      <c r="BZ129" s="59"/>
      <c r="CA129" s="59"/>
      <c r="CB129" s="59"/>
      <c r="CC129" s="59"/>
      <c r="CD129" s="59"/>
      <c r="CE129" s="59"/>
      <c r="CF129" s="60" t="s">
        <v>36</v>
      </c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17"/>
      <c r="CW129" s="5"/>
    </row>
    <row r="130" spans="1:101" ht="15" customHeight="1">
      <c r="A130" s="124" t="s">
        <v>175</v>
      </c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76" t="s">
        <v>176</v>
      </c>
      <c r="AO130" s="77"/>
      <c r="AP130" s="77"/>
      <c r="AQ130" s="77"/>
      <c r="AR130" s="77"/>
      <c r="AS130" s="77"/>
      <c r="AT130" s="78" t="s">
        <v>171</v>
      </c>
      <c r="AU130" s="79"/>
      <c r="AV130" s="79"/>
      <c r="AW130" s="79"/>
      <c r="AX130" s="79"/>
      <c r="AY130" s="79"/>
      <c r="AZ130" s="58" t="s">
        <v>36</v>
      </c>
      <c r="BA130" s="59"/>
      <c r="BB130" s="59"/>
      <c r="BC130" s="59"/>
      <c r="BD130" s="59"/>
      <c r="BE130" s="59"/>
      <c r="BF130" s="59"/>
      <c r="BG130" s="59"/>
      <c r="BH130" s="59"/>
      <c r="BI130" s="59"/>
      <c r="BJ130" s="59"/>
      <c r="BK130" s="59"/>
      <c r="BL130" s="59"/>
      <c r="BM130" s="59"/>
      <c r="BN130" s="59"/>
      <c r="BO130" s="59"/>
      <c r="BP130" s="58" t="s">
        <v>36</v>
      </c>
      <c r="BQ130" s="59"/>
      <c r="BR130" s="59"/>
      <c r="BS130" s="59"/>
      <c r="BT130" s="59"/>
      <c r="BU130" s="59"/>
      <c r="BV130" s="59"/>
      <c r="BW130" s="59"/>
      <c r="BX130" s="59"/>
      <c r="BY130" s="59"/>
      <c r="BZ130" s="59"/>
      <c r="CA130" s="59"/>
      <c r="CB130" s="59"/>
      <c r="CC130" s="59"/>
      <c r="CD130" s="59"/>
      <c r="CE130" s="59"/>
      <c r="CF130" s="60" t="s">
        <v>36</v>
      </c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17"/>
      <c r="CW130" s="5"/>
    </row>
    <row r="131" spans="1:101" ht="12.75" customHeight="1">
      <c r="A131" s="120" t="s">
        <v>177</v>
      </c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94" t="s">
        <v>178</v>
      </c>
      <c r="AO131" s="95"/>
      <c r="AP131" s="95"/>
      <c r="AQ131" s="95"/>
      <c r="AR131" s="95"/>
      <c r="AS131" s="95"/>
      <c r="AT131" s="96"/>
      <c r="AU131" s="97"/>
      <c r="AV131" s="97"/>
      <c r="AW131" s="97"/>
      <c r="AX131" s="97"/>
      <c r="AY131" s="97"/>
      <c r="AZ131" s="58">
        <f>930881877.94-32969.68</f>
        <v>930848908.26000011</v>
      </c>
      <c r="BA131" s="59"/>
      <c r="BB131" s="59"/>
      <c r="BC131" s="59"/>
      <c r="BD131" s="59"/>
      <c r="BE131" s="59"/>
      <c r="BF131" s="59"/>
      <c r="BG131" s="59"/>
      <c r="BH131" s="59"/>
      <c r="BI131" s="59"/>
      <c r="BJ131" s="59"/>
      <c r="BK131" s="59"/>
      <c r="BL131" s="59"/>
      <c r="BM131" s="59"/>
      <c r="BN131" s="59"/>
      <c r="BO131" s="59"/>
      <c r="BP131" s="58">
        <v>925171345.39999998</v>
      </c>
      <c r="BQ131" s="59"/>
      <c r="BR131" s="59"/>
      <c r="BS131" s="59"/>
      <c r="BT131" s="59"/>
      <c r="BU131" s="59"/>
      <c r="BV131" s="59"/>
      <c r="BW131" s="59"/>
      <c r="BX131" s="59"/>
      <c r="BY131" s="59"/>
      <c r="BZ131" s="59"/>
      <c r="CA131" s="59"/>
      <c r="CB131" s="59"/>
      <c r="CC131" s="59"/>
      <c r="CD131" s="59"/>
      <c r="CE131" s="59"/>
      <c r="CF131" s="58">
        <f>930881877.94-32969.68</f>
        <v>930848908.26000011</v>
      </c>
      <c r="CG131" s="59"/>
      <c r="CH131" s="59"/>
      <c r="CI131" s="59"/>
      <c r="CJ131" s="59"/>
      <c r="CK131" s="59"/>
      <c r="CL131" s="59"/>
      <c r="CM131" s="59"/>
      <c r="CN131" s="59"/>
      <c r="CO131" s="59"/>
      <c r="CP131" s="59"/>
      <c r="CQ131" s="59"/>
      <c r="CR131" s="59"/>
      <c r="CS131" s="59"/>
      <c r="CT131" s="59"/>
      <c r="CU131" s="59"/>
      <c r="CV131" s="17"/>
      <c r="CW131" s="5"/>
    </row>
    <row r="132" spans="1:101" ht="12.75" customHeight="1">
      <c r="A132" s="122" t="s">
        <v>179</v>
      </c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95"/>
      <c r="AO132" s="95"/>
      <c r="AP132" s="95"/>
      <c r="AQ132" s="95"/>
      <c r="AR132" s="95"/>
      <c r="AS132" s="95"/>
      <c r="AT132" s="97"/>
      <c r="AU132" s="97"/>
      <c r="AV132" s="97"/>
      <c r="AW132" s="97"/>
      <c r="AX132" s="97"/>
      <c r="AY132" s="97"/>
      <c r="AZ132" s="59"/>
      <c r="BA132" s="59"/>
      <c r="BB132" s="59"/>
      <c r="BC132" s="59"/>
      <c r="BD132" s="59"/>
      <c r="BE132" s="59"/>
      <c r="BF132" s="59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9"/>
      <c r="BS132" s="59"/>
      <c r="BT132" s="59"/>
      <c r="BU132" s="59"/>
      <c r="BV132" s="59"/>
      <c r="BW132" s="59"/>
      <c r="BX132" s="59"/>
      <c r="BY132" s="59"/>
      <c r="BZ132" s="59"/>
      <c r="CA132" s="59"/>
      <c r="CB132" s="59"/>
      <c r="CC132" s="59"/>
      <c r="CD132" s="59"/>
      <c r="CE132" s="59"/>
      <c r="CF132" s="59"/>
      <c r="CG132" s="59"/>
      <c r="CH132" s="59"/>
      <c r="CI132" s="59"/>
      <c r="CJ132" s="59"/>
      <c r="CK132" s="59"/>
      <c r="CL132" s="59"/>
      <c r="CM132" s="59"/>
      <c r="CN132" s="59"/>
      <c r="CO132" s="59"/>
      <c r="CP132" s="59"/>
      <c r="CQ132" s="59"/>
      <c r="CR132" s="59"/>
      <c r="CS132" s="59"/>
      <c r="CT132" s="59"/>
      <c r="CU132" s="59"/>
      <c r="CV132" s="17"/>
      <c r="CW132" s="5"/>
    </row>
    <row r="133" spans="1:101" ht="12.75" customHeight="1">
      <c r="A133" s="178" t="s">
        <v>180</v>
      </c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76" t="s">
        <v>181</v>
      </c>
      <c r="AO133" s="77"/>
      <c r="AP133" s="77"/>
      <c r="AQ133" s="77"/>
      <c r="AR133" s="77"/>
      <c r="AS133" s="77"/>
      <c r="AT133" s="78"/>
      <c r="AU133" s="79"/>
      <c r="AV133" s="79"/>
      <c r="AW133" s="79"/>
      <c r="AX133" s="79"/>
      <c r="AY133" s="79"/>
      <c r="AZ133" s="58">
        <f>2227005965.67+112.95</f>
        <v>2227006078.6199999</v>
      </c>
      <c r="BA133" s="59"/>
      <c r="BB133" s="59"/>
      <c r="BC133" s="59"/>
      <c r="BD133" s="59"/>
      <c r="BE133" s="59"/>
      <c r="BF133" s="59"/>
      <c r="BG133" s="59"/>
      <c r="BH133" s="59"/>
      <c r="BI133" s="59"/>
      <c r="BJ133" s="59"/>
      <c r="BK133" s="59"/>
      <c r="BL133" s="59"/>
      <c r="BM133" s="59"/>
      <c r="BN133" s="59"/>
      <c r="BO133" s="59"/>
      <c r="BP133" s="58">
        <v>2221328515.7600002</v>
      </c>
      <c r="BQ133" s="59"/>
      <c r="BR133" s="59"/>
      <c r="BS133" s="59"/>
      <c r="BT133" s="59"/>
      <c r="BU133" s="59"/>
      <c r="BV133" s="59"/>
      <c r="BW133" s="59"/>
      <c r="BX133" s="59"/>
      <c r="BY133" s="59"/>
      <c r="BZ133" s="59"/>
      <c r="CA133" s="59"/>
      <c r="CB133" s="59"/>
      <c r="CC133" s="59"/>
      <c r="CD133" s="59"/>
      <c r="CE133" s="59"/>
      <c r="CF133" s="58">
        <f>2227005965.67+112.95</f>
        <v>2227006078.6199999</v>
      </c>
      <c r="CG133" s="59"/>
      <c r="CH133" s="59"/>
      <c r="CI133" s="59"/>
      <c r="CJ133" s="59"/>
      <c r="CK133" s="59"/>
      <c r="CL133" s="59"/>
      <c r="CM133" s="59"/>
      <c r="CN133" s="59"/>
      <c r="CO133" s="59"/>
      <c r="CP133" s="59"/>
      <c r="CQ133" s="59"/>
      <c r="CR133" s="59"/>
      <c r="CS133" s="59"/>
      <c r="CT133" s="59"/>
      <c r="CU133" s="59"/>
      <c r="CV133" s="17"/>
      <c r="CW133" s="5"/>
    </row>
    <row r="134" spans="1:101" ht="12.75" customHeight="1">
      <c r="A134" s="180" t="s">
        <v>182</v>
      </c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1"/>
      <c r="W134" s="181"/>
      <c r="X134" s="181"/>
      <c r="Y134" s="181"/>
      <c r="Z134" s="181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77"/>
      <c r="AO134" s="77"/>
      <c r="AP134" s="77"/>
      <c r="AQ134" s="77"/>
      <c r="AR134" s="77"/>
      <c r="AS134" s="77"/>
      <c r="AT134" s="79"/>
      <c r="AU134" s="79"/>
      <c r="AV134" s="79"/>
      <c r="AW134" s="79"/>
      <c r="AX134" s="79"/>
      <c r="AY134" s="79"/>
      <c r="AZ134" s="59"/>
      <c r="BA134" s="59"/>
      <c r="BB134" s="59"/>
      <c r="BC134" s="59"/>
      <c r="BD134" s="59"/>
      <c r="BE134" s="59"/>
      <c r="BF134" s="59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9"/>
      <c r="BS134" s="59"/>
      <c r="BT134" s="59"/>
      <c r="BU134" s="59"/>
      <c r="BV134" s="59"/>
      <c r="BW134" s="59"/>
      <c r="BX134" s="59"/>
      <c r="BY134" s="59"/>
      <c r="BZ134" s="59"/>
      <c r="CA134" s="59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  <c r="CQ134" s="59"/>
      <c r="CR134" s="59"/>
      <c r="CS134" s="59"/>
      <c r="CT134" s="59"/>
      <c r="CU134" s="59"/>
      <c r="CV134" s="17"/>
      <c r="CW134" s="5"/>
    </row>
    <row r="135" spans="1:101" ht="15" customHeight="1">
      <c r="A135" s="124" t="s">
        <v>183</v>
      </c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76" t="s">
        <v>184</v>
      </c>
      <c r="AO135" s="77"/>
      <c r="AP135" s="77"/>
      <c r="AQ135" s="77"/>
      <c r="AR135" s="77"/>
      <c r="AS135" s="77"/>
      <c r="AT135" s="78"/>
      <c r="AU135" s="79"/>
      <c r="AV135" s="79"/>
      <c r="AW135" s="79"/>
      <c r="AX135" s="79"/>
      <c r="AY135" s="79"/>
      <c r="AZ135" s="58">
        <f>SUM(AZ136-AZ138)</f>
        <v>930596657.51999986</v>
      </c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59"/>
      <c r="BO135" s="59"/>
      <c r="BP135" s="58" t="s">
        <v>36</v>
      </c>
      <c r="BQ135" s="59"/>
      <c r="BR135" s="59"/>
      <c r="BS135" s="59"/>
      <c r="BT135" s="59"/>
      <c r="BU135" s="59"/>
      <c r="BV135" s="59"/>
      <c r="BW135" s="59"/>
      <c r="BX135" s="59"/>
      <c r="BY135" s="59"/>
      <c r="BZ135" s="59"/>
      <c r="CA135" s="59"/>
      <c r="CB135" s="59"/>
      <c r="CC135" s="59"/>
      <c r="CD135" s="59"/>
      <c r="CE135" s="59"/>
      <c r="CF135" s="58">
        <v>936274220.38</v>
      </c>
      <c r="CG135" s="59"/>
      <c r="CH135" s="59"/>
      <c r="CI135" s="59"/>
      <c r="CJ135" s="59"/>
      <c r="CK135" s="59"/>
      <c r="CL135" s="59"/>
      <c r="CM135" s="59"/>
      <c r="CN135" s="59"/>
      <c r="CO135" s="59"/>
      <c r="CP135" s="59"/>
      <c r="CQ135" s="59"/>
      <c r="CR135" s="59"/>
      <c r="CS135" s="59"/>
      <c r="CT135" s="59"/>
      <c r="CU135" s="59"/>
      <c r="CV135" s="17"/>
      <c r="CW135" s="5"/>
    </row>
    <row r="136" spans="1:101" ht="12.75" customHeight="1">
      <c r="A136" s="80" t="s">
        <v>40</v>
      </c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76" t="s">
        <v>185</v>
      </c>
      <c r="AO136" s="77"/>
      <c r="AP136" s="77"/>
      <c r="AQ136" s="77"/>
      <c r="AR136" s="77"/>
      <c r="AS136" s="77"/>
      <c r="AT136" s="78" t="s">
        <v>186</v>
      </c>
      <c r="AU136" s="79"/>
      <c r="AV136" s="79"/>
      <c r="AW136" s="79"/>
      <c r="AX136" s="79"/>
      <c r="AY136" s="79"/>
      <c r="AZ136" s="58">
        <v>1138456478.8599999</v>
      </c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59"/>
      <c r="BO136" s="59"/>
      <c r="BP136" s="58" t="s">
        <v>36</v>
      </c>
      <c r="BQ136" s="59"/>
      <c r="BR136" s="59"/>
      <c r="BS136" s="59"/>
      <c r="BT136" s="59"/>
      <c r="BU136" s="59"/>
      <c r="BV136" s="59"/>
      <c r="BW136" s="59"/>
      <c r="BX136" s="59"/>
      <c r="BY136" s="59"/>
      <c r="BZ136" s="59"/>
      <c r="CA136" s="59"/>
      <c r="CB136" s="59"/>
      <c r="CC136" s="59"/>
      <c r="CD136" s="59"/>
      <c r="CE136" s="59"/>
      <c r="CF136" s="58">
        <v>1138456478.8599999</v>
      </c>
      <c r="CG136" s="59"/>
      <c r="CH136" s="59"/>
      <c r="CI136" s="59"/>
      <c r="CJ136" s="59"/>
      <c r="CK136" s="59"/>
      <c r="CL136" s="59"/>
      <c r="CM136" s="59"/>
      <c r="CN136" s="59"/>
      <c r="CO136" s="59"/>
      <c r="CP136" s="59"/>
      <c r="CQ136" s="59"/>
      <c r="CR136" s="59"/>
      <c r="CS136" s="59"/>
      <c r="CT136" s="59"/>
      <c r="CU136" s="59"/>
      <c r="CV136" s="17"/>
      <c r="CW136" s="5"/>
    </row>
    <row r="137" spans="1:101" ht="12.75" customHeight="1">
      <c r="A137" s="138" t="s">
        <v>187</v>
      </c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  <c r="AM137" s="139"/>
      <c r="AN137" s="77"/>
      <c r="AO137" s="77"/>
      <c r="AP137" s="77"/>
      <c r="AQ137" s="77"/>
      <c r="AR137" s="77"/>
      <c r="AS137" s="77"/>
      <c r="AT137" s="79"/>
      <c r="AU137" s="79"/>
      <c r="AV137" s="79"/>
      <c r="AW137" s="79"/>
      <c r="AX137" s="79"/>
      <c r="AY137" s="7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/>
      <c r="BT137" s="59"/>
      <c r="BU137" s="59"/>
      <c r="BV137" s="59"/>
      <c r="BW137" s="59"/>
      <c r="BX137" s="59"/>
      <c r="BY137" s="59"/>
      <c r="BZ137" s="59"/>
      <c r="CA137" s="59"/>
      <c r="CB137" s="59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  <c r="CM137" s="59"/>
      <c r="CN137" s="59"/>
      <c r="CO137" s="59"/>
      <c r="CP137" s="59"/>
      <c r="CQ137" s="59"/>
      <c r="CR137" s="59"/>
      <c r="CS137" s="59"/>
      <c r="CT137" s="59"/>
      <c r="CU137" s="59"/>
      <c r="CV137" s="17"/>
      <c r="CW137" s="5"/>
    </row>
    <row r="138" spans="1:101" ht="15" customHeight="1">
      <c r="A138" s="138" t="s">
        <v>188</v>
      </c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  <c r="AM138" s="139"/>
      <c r="AN138" s="76" t="s">
        <v>189</v>
      </c>
      <c r="AO138" s="77"/>
      <c r="AP138" s="77"/>
      <c r="AQ138" s="77"/>
      <c r="AR138" s="77"/>
      <c r="AS138" s="77"/>
      <c r="AT138" s="78" t="s">
        <v>190</v>
      </c>
      <c r="AU138" s="79"/>
      <c r="AV138" s="79"/>
      <c r="AW138" s="79"/>
      <c r="AX138" s="79"/>
      <c r="AY138" s="79"/>
      <c r="AZ138" s="58">
        <v>207859821.34</v>
      </c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59"/>
      <c r="BO138" s="59"/>
      <c r="BP138" s="58" t="s">
        <v>36</v>
      </c>
      <c r="BQ138" s="59"/>
      <c r="BR138" s="59"/>
      <c r="BS138" s="59"/>
      <c r="BT138" s="59"/>
      <c r="BU138" s="59"/>
      <c r="BV138" s="59"/>
      <c r="BW138" s="59"/>
      <c r="BX138" s="59"/>
      <c r="BY138" s="59"/>
      <c r="BZ138" s="59"/>
      <c r="CA138" s="59"/>
      <c r="CB138" s="59"/>
      <c r="CC138" s="59"/>
      <c r="CD138" s="59"/>
      <c r="CE138" s="59"/>
      <c r="CF138" s="58">
        <v>202182258.47999999</v>
      </c>
      <c r="CG138" s="59"/>
      <c r="CH138" s="59"/>
      <c r="CI138" s="59"/>
      <c r="CJ138" s="59"/>
      <c r="CK138" s="59"/>
      <c r="CL138" s="59"/>
      <c r="CM138" s="59"/>
      <c r="CN138" s="59"/>
      <c r="CO138" s="59"/>
      <c r="CP138" s="59"/>
      <c r="CQ138" s="59"/>
      <c r="CR138" s="59"/>
      <c r="CS138" s="59"/>
      <c r="CT138" s="59"/>
      <c r="CU138" s="59"/>
      <c r="CV138" s="17"/>
      <c r="CW138" s="5"/>
    </row>
    <row r="139" spans="1:101" ht="15" customHeight="1">
      <c r="A139" s="140" t="s">
        <v>191</v>
      </c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94" t="s">
        <v>159</v>
      </c>
      <c r="AO139" s="95"/>
      <c r="AP139" s="95"/>
      <c r="AQ139" s="95"/>
      <c r="AR139" s="95"/>
      <c r="AS139" s="95"/>
      <c r="AT139" s="96"/>
      <c r="AU139" s="97"/>
      <c r="AV139" s="97"/>
      <c r="AW139" s="97"/>
      <c r="AX139" s="97"/>
      <c r="AY139" s="97"/>
      <c r="AZ139" s="58">
        <v>0</v>
      </c>
      <c r="BA139" s="59"/>
      <c r="BB139" s="59"/>
      <c r="BC139" s="59"/>
      <c r="BD139" s="59"/>
      <c r="BE139" s="59"/>
      <c r="BF139" s="59"/>
      <c r="BG139" s="59"/>
      <c r="BH139" s="59"/>
      <c r="BI139" s="59"/>
      <c r="BJ139" s="59"/>
      <c r="BK139" s="59"/>
      <c r="BL139" s="59"/>
      <c r="BM139" s="59"/>
      <c r="BN139" s="59"/>
      <c r="BO139" s="59"/>
      <c r="BP139" s="58" t="s">
        <v>36</v>
      </c>
      <c r="BQ139" s="59"/>
      <c r="BR139" s="59"/>
      <c r="BS139" s="59"/>
      <c r="BT139" s="59"/>
      <c r="BU139" s="59"/>
      <c r="BV139" s="59"/>
      <c r="BW139" s="59"/>
      <c r="BX139" s="59"/>
      <c r="BY139" s="59"/>
      <c r="BZ139" s="59"/>
      <c r="CA139" s="59"/>
      <c r="CB139" s="59"/>
      <c r="CC139" s="59"/>
      <c r="CD139" s="59"/>
      <c r="CE139" s="59"/>
      <c r="CF139" s="58">
        <v>0</v>
      </c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9"/>
      <c r="CV139" s="17"/>
      <c r="CW139" s="5"/>
    </row>
    <row r="140" spans="1:101" ht="12.75" customHeight="1">
      <c r="A140" s="80" t="s">
        <v>40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76" t="s">
        <v>192</v>
      </c>
      <c r="AO140" s="77"/>
      <c r="AP140" s="77"/>
      <c r="AQ140" s="77"/>
      <c r="AR140" s="77"/>
      <c r="AS140" s="77"/>
      <c r="AT140" s="78" t="s">
        <v>193</v>
      </c>
      <c r="AU140" s="79"/>
      <c r="AV140" s="79"/>
      <c r="AW140" s="79"/>
      <c r="AX140" s="79"/>
      <c r="AY140" s="79"/>
      <c r="AZ140" s="58"/>
      <c r="BA140" s="59"/>
      <c r="BB140" s="59"/>
      <c r="BC140" s="59"/>
      <c r="BD140" s="59"/>
      <c r="BE140" s="59"/>
      <c r="BF140" s="59"/>
      <c r="BG140" s="59"/>
      <c r="BH140" s="59"/>
      <c r="BI140" s="59"/>
      <c r="BJ140" s="59"/>
      <c r="BK140" s="59"/>
      <c r="BL140" s="59"/>
      <c r="BM140" s="59"/>
      <c r="BN140" s="59"/>
      <c r="BO140" s="59"/>
      <c r="BP140" s="58" t="s">
        <v>36</v>
      </c>
      <c r="BQ140" s="59"/>
      <c r="BR140" s="59"/>
      <c r="BS140" s="59"/>
      <c r="BT140" s="59"/>
      <c r="BU140" s="59"/>
      <c r="BV140" s="59"/>
      <c r="BW140" s="59"/>
      <c r="BX140" s="59"/>
      <c r="BY140" s="59"/>
      <c r="BZ140" s="59"/>
      <c r="CA140" s="59"/>
      <c r="CB140" s="59"/>
      <c r="CC140" s="59"/>
      <c r="CD140" s="59"/>
      <c r="CE140" s="59"/>
      <c r="CF140" s="60" t="s">
        <v>36</v>
      </c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17"/>
      <c r="CW140" s="5"/>
    </row>
    <row r="141" spans="1:101" ht="12.75" customHeight="1">
      <c r="A141" s="130" t="s">
        <v>194</v>
      </c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31"/>
      <c r="AJ141" s="131"/>
      <c r="AK141" s="131"/>
      <c r="AL141" s="131"/>
      <c r="AM141" s="131"/>
      <c r="AN141" s="77"/>
      <c r="AO141" s="77"/>
      <c r="AP141" s="77"/>
      <c r="AQ141" s="77"/>
      <c r="AR141" s="77"/>
      <c r="AS141" s="77"/>
      <c r="AT141" s="79"/>
      <c r="AU141" s="79"/>
      <c r="AV141" s="79"/>
      <c r="AW141" s="79"/>
      <c r="AX141" s="79"/>
      <c r="AY141" s="79"/>
      <c r="AZ141" s="59"/>
      <c r="BA141" s="59"/>
      <c r="BB141" s="59"/>
      <c r="BC141" s="59"/>
      <c r="BD141" s="59"/>
      <c r="BE141" s="59"/>
      <c r="BF141" s="59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9"/>
      <c r="BS141" s="59"/>
      <c r="BT141" s="59"/>
      <c r="BU141" s="59"/>
      <c r="BV141" s="59"/>
      <c r="BW141" s="59"/>
      <c r="BX141" s="59"/>
      <c r="BY141" s="59"/>
      <c r="BZ141" s="59"/>
      <c r="CA141" s="59"/>
      <c r="CB141" s="59"/>
      <c r="CC141" s="59"/>
      <c r="CD141" s="59"/>
      <c r="CE141" s="59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17"/>
      <c r="CW141" s="5"/>
    </row>
    <row r="142" spans="1:101" ht="12.75" customHeight="1">
      <c r="A142" s="130" t="s">
        <v>195</v>
      </c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77"/>
      <c r="AO142" s="77"/>
      <c r="AP142" s="77"/>
      <c r="AQ142" s="77"/>
      <c r="AR142" s="77"/>
      <c r="AS142" s="77"/>
      <c r="AT142" s="79"/>
      <c r="AU142" s="79"/>
      <c r="AV142" s="79"/>
      <c r="AW142" s="79"/>
      <c r="AX142" s="79"/>
      <c r="AY142" s="79"/>
      <c r="AZ142" s="59"/>
      <c r="BA142" s="59"/>
      <c r="BB142" s="59"/>
      <c r="BC142" s="59"/>
      <c r="BD142" s="59"/>
      <c r="BE142" s="59"/>
      <c r="BF142" s="59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17"/>
      <c r="CW142" s="5"/>
    </row>
    <row r="143" spans="1:101" ht="12.75" customHeight="1">
      <c r="A143" s="80" t="s">
        <v>196</v>
      </c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76" t="s">
        <v>197</v>
      </c>
      <c r="AO143" s="77"/>
      <c r="AP143" s="77"/>
      <c r="AQ143" s="77"/>
      <c r="AR143" s="77"/>
      <c r="AS143" s="77"/>
      <c r="AT143" s="78" t="s">
        <v>198</v>
      </c>
      <c r="AU143" s="79"/>
      <c r="AV143" s="79"/>
      <c r="AW143" s="79"/>
      <c r="AX143" s="79"/>
      <c r="AY143" s="79"/>
      <c r="AZ143" s="58"/>
      <c r="BA143" s="59"/>
      <c r="BB143" s="59"/>
      <c r="BC143" s="59"/>
      <c r="BD143" s="59"/>
      <c r="BE143" s="59"/>
      <c r="BF143" s="59"/>
      <c r="BG143" s="59"/>
      <c r="BH143" s="59"/>
      <c r="BI143" s="59"/>
      <c r="BJ143" s="59"/>
      <c r="BK143" s="59"/>
      <c r="BL143" s="59"/>
      <c r="BM143" s="59"/>
      <c r="BN143" s="59"/>
      <c r="BO143" s="59"/>
      <c r="BP143" s="58" t="s">
        <v>36</v>
      </c>
      <c r="BQ143" s="59"/>
      <c r="BR143" s="59"/>
      <c r="BS143" s="59"/>
      <c r="BT143" s="59"/>
      <c r="BU143" s="59"/>
      <c r="BV143" s="59"/>
      <c r="BW143" s="59"/>
      <c r="BX143" s="59"/>
      <c r="BY143" s="59"/>
      <c r="BZ143" s="59"/>
      <c r="CA143" s="59"/>
      <c r="CB143" s="59"/>
      <c r="CC143" s="59"/>
      <c r="CD143" s="59"/>
      <c r="CE143" s="59"/>
      <c r="CF143" s="60" t="s">
        <v>36</v>
      </c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17"/>
      <c r="CW143" s="5"/>
    </row>
    <row r="144" spans="1:101" ht="12.75" customHeight="1">
      <c r="A144" s="138" t="s">
        <v>195</v>
      </c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77"/>
      <c r="AO144" s="77"/>
      <c r="AP144" s="77"/>
      <c r="AQ144" s="77"/>
      <c r="AR144" s="77"/>
      <c r="AS144" s="77"/>
      <c r="AT144" s="79"/>
      <c r="AU144" s="79"/>
      <c r="AV144" s="79"/>
      <c r="AW144" s="79"/>
      <c r="AX144" s="79"/>
      <c r="AY144" s="79"/>
      <c r="AZ144" s="59"/>
      <c r="BA144" s="59"/>
      <c r="BB144" s="59"/>
      <c r="BC144" s="59"/>
      <c r="BD144" s="59"/>
      <c r="BE144" s="59"/>
      <c r="BF144" s="59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9"/>
      <c r="BS144" s="59"/>
      <c r="BT144" s="59"/>
      <c r="BU144" s="59"/>
      <c r="BV144" s="59"/>
      <c r="BW144" s="59"/>
      <c r="BX144" s="59"/>
      <c r="BY144" s="59"/>
      <c r="BZ144" s="59"/>
      <c r="CA144" s="59"/>
      <c r="CB144" s="59"/>
      <c r="CC144" s="59"/>
      <c r="CD144" s="59"/>
      <c r="CE144" s="59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17"/>
      <c r="CW144" s="5"/>
    </row>
    <row r="145" spans="1:101" ht="15" customHeight="1">
      <c r="A145" s="140" t="s">
        <v>199</v>
      </c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  <c r="AK145" s="141"/>
      <c r="AL145" s="141"/>
      <c r="AM145" s="141"/>
      <c r="AN145" s="76" t="s">
        <v>166</v>
      </c>
      <c r="AO145" s="77"/>
      <c r="AP145" s="77"/>
      <c r="AQ145" s="77"/>
      <c r="AR145" s="77"/>
      <c r="AS145" s="77"/>
      <c r="AT145" s="78"/>
      <c r="AU145" s="79"/>
      <c r="AV145" s="79"/>
      <c r="AW145" s="79"/>
      <c r="AX145" s="79"/>
      <c r="AY145" s="79"/>
      <c r="AZ145" s="58"/>
      <c r="BA145" s="59"/>
      <c r="BB145" s="59"/>
      <c r="BC145" s="59"/>
      <c r="BD145" s="59"/>
      <c r="BE145" s="59"/>
      <c r="BF145" s="59"/>
      <c r="BG145" s="59"/>
      <c r="BH145" s="59"/>
      <c r="BI145" s="59"/>
      <c r="BJ145" s="59"/>
      <c r="BK145" s="59"/>
      <c r="BL145" s="59"/>
      <c r="BM145" s="59"/>
      <c r="BN145" s="59"/>
      <c r="BO145" s="59"/>
      <c r="BP145" s="58" t="s">
        <v>36</v>
      </c>
      <c r="BQ145" s="59"/>
      <c r="BR145" s="59"/>
      <c r="BS145" s="59"/>
      <c r="BT145" s="59"/>
      <c r="BU145" s="59"/>
      <c r="BV145" s="59"/>
      <c r="BW145" s="59"/>
      <c r="BX145" s="59"/>
      <c r="BY145" s="59"/>
      <c r="BZ145" s="59"/>
      <c r="CA145" s="59"/>
      <c r="CB145" s="59"/>
      <c r="CC145" s="59"/>
      <c r="CD145" s="59"/>
      <c r="CE145" s="59"/>
      <c r="CF145" s="60" t="s">
        <v>36</v>
      </c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17"/>
      <c r="CW145" s="5"/>
    </row>
    <row r="146" spans="1:101" ht="12.75" customHeight="1">
      <c r="A146" s="80" t="s">
        <v>40</v>
      </c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76" t="s">
        <v>200</v>
      </c>
      <c r="AO146" s="77"/>
      <c r="AP146" s="77"/>
      <c r="AQ146" s="77"/>
      <c r="AR146" s="77"/>
      <c r="AS146" s="77"/>
      <c r="AT146" s="78" t="s">
        <v>201</v>
      </c>
      <c r="AU146" s="79"/>
      <c r="AV146" s="79"/>
      <c r="AW146" s="79"/>
      <c r="AX146" s="79"/>
      <c r="AY146" s="79"/>
      <c r="AZ146" s="58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59"/>
      <c r="BO146" s="59"/>
      <c r="BP146" s="58" t="s">
        <v>36</v>
      </c>
      <c r="BQ146" s="59"/>
      <c r="BR146" s="59"/>
      <c r="BS146" s="59"/>
      <c r="BT146" s="59"/>
      <c r="BU146" s="59"/>
      <c r="BV146" s="59"/>
      <c r="BW146" s="59"/>
      <c r="BX146" s="59"/>
      <c r="BY146" s="59"/>
      <c r="BZ146" s="59"/>
      <c r="CA146" s="59"/>
      <c r="CB146" s="59"/>
      <c r="CC146" s="59"/>
      <c r="CD146" s="59"/>
      <c r="CE146" s="59"/>
      <c r="CF146" s="60" t="s">
        <v>36</v>
      </c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17"/>
      <c r="CW146" s="5"/>
    </row>
    <row r="147" spans="1:101" ht="12.75" customHeight="1">
      <c r="A147" s="130" t="s">
        <v>202</v>
      </c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77"/>
      <c r="AO147" s="77"/>
      <c r="AP147" s="77"/>
      <c r="AQ147" s="77"/>
      <c r="AR147" s="77"/>
      <c r="AS147" s="77"/>
      <c r="AT147" s="79"/>
      <c r="AU147" s="79"/>
      <c r="AV147" s="79"/>
      <c r="AW147" s="79"/>
      <c r="AX147" s="79"/>
      <c r="AY147" s="7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9"/>
      <c r="BS147" s="59"/>
      <c r="BT147" s="59"/>
      <c r="BU147" s="59"/>
      <c r="BV147" s="59"/>
      <c r="BW147" s="59"/>
      <c r="BX147" s="59"/>
      <c r="BY147" s="59"/>
      <c r="BZ147" s="59"/>
      <c r="CA147" s="59"/>
      <c r="CB147" s="59"/>
      <c r="CC147" s="59"/>
      <c r="CD147" s="59"/>
      <c r="CE147" s="59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17"/>
      <c r="CW147" s="5"/>
    </row>
    <row r="148" spans="1:101" ht="15" customHeight="1">
      <c r="A148" s="132" t="s">
        <v>203</v>
      </c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48" t="s">
        <v>204</v>
      </c>
      <c r="AO148" s="149"/>
      <c r="AP148" s="149"/>
      <c r="AQ148" s="149"/>
      <c r="AR148" s="149"/>
      <c r="AS148" s="149"/>
      <c r="AT148" s="150" t="s">
        <v>205</v>
      </c>
      <c r="AU148" s="151"/>
      <c r="AV148" s="151"/>
      <c r="AW148" s="151"/>
      <c r="AX148" s="151"/>
      <c r="AY148" s="151"/>
      <c r="AZ148" s="154"/>
      <c r="BA148" s="155"/>
      <c r="BB148" s="155"/>
      <c r="BC148" s="155"/>
      <c r="BD148" s="155"/>
      <c r="BE148" s="155"/>
      <c r="BF148" s="155"/>
      <c r="BG148" s="155"/>
      <c r="BH148" s="155"/>
      <c r="BI148" s="155"/>
      <c r="BJ148" s="155"/>
      <c r="BK148" s="155"/>
      <c r="BL148" s="155"/>
      <c r="BM148" s="155"/>
      <c r="BN148" s="155"/>
      <c r="BO148" s="155"/>
      <c r="BP148" s="154" t="s">
        <v>36</v>
      </c>
      <c r="BQ148" s="155"/>
      <c r="BR148" s="155"/>
      <c r="BS148" s="155"/>
      <c r="BT148" s="155"/>
      <c r="BU148" s="155"/>
      <c r="BV148" s="155"/>
      <c r="BW148" s="155"/>
      <c r="BX148" s="155"/>
      <c r="BY148" s="155"/>
      <c r="BZ148" s="155"/>
      <c r="CA148" s="155"/>
      <c r="CB148" s="155"/>
      <c r="CC148" s="155"/>
      <c r="CD148" s="155"/>
      <c r="CE148" s="155"/>
      <c r="CF148" s="182" t="s">
        <v>36</v>
      </c>
      <c r="CG148" s="183"/>
      <c r="CH148" s="183"/>
      <c r="CI148" s="183"/>
      <c r="CJ148" s="183"/>
      <c r="CK148" s="183"/>
      <c r="CL148" s="183"/>
      <c r="CM148" s="183"/>
      <c r="CN148" s="183"/>
      <c r="CO148" s="183"/>
      <c r="CP148" s="183"/>
      <c r="CQ148" s="183"/>
      <c r="CR148" s="183"/>
      <c r="CS148" s="183"/>
      <c r="CT148" s="183"/>
      <c r="CU148" s="183"/>
      <c r="CV148" s="17"/>
      <c r="CW148" s="5"/>
    </row>
    <row r="149" spans="1:101" ht="12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4" t="s">
        <v>206</v>
      </c>
      <c r="CV149" s="13"/>
      <c r="CW149" s="13"/>
    </row>
    <row r="150" spans="1:101" ht="12.75" customHeight="1">
      <c r="A150" s="84" t="s">
        <v>23</v>
      </c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46" t="s">
        <v>24</v>
      </c>
      <c r="AO150" s="47"/>
      <c r="AP150" s="47"/>
      <c r="AQ150" s="47"/>
      <c r="AR150" s="47"/>
      <c r="AS150" s="47"/>
      <c r="AT150" s="46" t="s">
        <v>25</v>
      </c>
      <c r="AU150" s="47"/>
      <c r="AV150" s="47"/>
      <c r="AW150" s="47"/>
      <c r="AX150" s="47"/>
      <c r="AY150" s="47"/>
      <c r="AZ150" s="46" t="s">
        <v>26</v>
      </c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6" t="s">
        <v>76</v>
      </c>
      <c r="BQ150" s="47"/>
      <c r="BR150" s="47"/>
      <c r="BS150" s="47"/>
      <c r="BT150" s="47"/>
      <c r="BU150" s="47"/>
      <c r="BV150" s="47"/>
      <c r="BW150" s="47"/>
      <c r="BX150" s="47"/>
      <c r="BY150" s="47"/>
      <c r="BZ150" s="47"/>
      <c r="CA150" s="47"/>
      <c r="CB150" s="47"/>
      <c r="CC150" s="47"/>
      <c r="CD150" s="47"/>
      <c r="CE150" s="47"/>
      <c r="CF150" s="44" t="s">
        <v>28</v>
      </c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7"/>
      <c r="CW150" s="7"/>
    </row>
    <row r="151" spans="1:101" ht="12.75" customHeight="1">
      <c r="A151" s="86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48" t="s">
        <v>29</v>
      </c>
      <c r="AO151" s="49"/>
      <c r="AP151" s="49"/>
      <c r="AQ151" s="49"/>
      <c r="AR151" s="49"/>
      <c r="AS151" s="49"/>
      <c r="AT151" s="48" t="s">
        <v>30</v>
      </c>
      <c r="AU151" s="49"/>
      <c r="AV151" s="49"/>
      <c r="AW151" s="49"/>
      <c r="AX151" s="49"/>
      <c r="AY151" s="49"/>
      <c r="AZ151" s="48" t="s">
        <v>31</v>
      </c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8" t="s">
        <v>77</v>
      </c>
      <c r="BQ151" s="49"/>
      <c r="BR151" s="49"/>
      <c r="BS151" s="49"/>
      <c r="BT151" s="49"/>
      <c r="BU151" s="49"/>
      <c r="BV151" s="49"/>
      <c r="BW151" s="49"/>
      <c r="BX151" s="49"/>
      <c r="BY151" s="49"/>
      <c r="BZ151" s="49"/>
      <c r="CA151" s="49"/>
      <c r="CB151" s="49"/>
      <c r="CC151" s="49"/>
      <c r="CD151" s="49"/>
      <c r="CE151" s="49"/>
      <c r="CF151" s="98"/>
      <c r="CG151" s="99"/>
      <c r="CH151" s="99"/>
      <c r="CI151" s="99"/>
      <c r="CJ151" s="99"/>
      <c r="CK151" s="99"/>
      <c r="CL151" s="99"/>
      <c r="CM151" s="99"/>
      <c r="CN151" s="99"/>
      <c r="CO151" s="99"/>
      <c r="CP151" s="99"/>
      <c r="CQ151" s="99"/>
      <c r="CR151" s="99"/>
      <c r="CS151" s="99"/>
      <c r="CT151" s="99"/>
      <c r="CU151" s="99"/>
      <c r="CV151" s="7"/>
      <c r="CW151" s="7"/>
    </row>
    <row r="152" spans="1:101" ht="12.75" customHeight="1">
      <c r="A152" s="110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50"/>
      <c r="AO152" s="51"/>
      <c r="AP152" s="51"/>
      <c r="AQ152" s="51"/>
      <c r="AR152" s="51"/>
      <c r="AS152" s="51"/>
      <c r="AT152" s="50"/>
      <c r="AU152" s="51"/>
      <c r="AV152" s="51"/>
      <c r="AW152" s="51"/>
      <c r="AX152" s="51"/>
      <c r="AY152" s="51"/>
      <c r="AZ152" s="50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0" t="s">
        <v>32</v>
      </c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0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7"/>
      <c r="CW152" s="7"/>
    </row>
    <row r="153" spans="1:101" ht="12.75" customHeight="1">
      <c r="A153" s="88">
        <v>1</v>
      </c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46">
        <v>2</v>
      </c>
      <c r="AO153" s="47"/>
      <c r="AP153" s="47"/>
      <c r="AQ153" s="47"/>
      <c r="AR153" s="47"/>
      <c r="AS153" s="47"/>
      <c r="AT153" s="46">
        <v>3</v>
      </c>
      <c r="AU153" s="47"/>
      <c r="AV153" s="47"/>
      <c r="AW153" s="47"/>
      <c r="AX153" s="47"/>
      <c r="AY153" s="47"/>
      <c r="AZ153" s="46">
        <v>4</v>
      </c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6">
        <v>5</v>
      </c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  <c r="CF153" s="52">
        <v>6</v>
      </c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7"/>
      <c r="CW153" s="7"/>
    </row>
    <row r="154" spans="1:101" ht="15" customHeight="1">
      <c r="A154" s="140" t="s">
        <v>207</v>
      </c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72" t="s">
        <v>208</v>
      </c>
      <c r="AO154" s="73"/>
      <c r="AP154" s="73"/>
      <c r="AQ154" s="73"/>
      <c r="AR154" s="73"/>
      <c r="AS154" s="73"/>
      <c r="AT154" s="74"/>
      <c r="AU154" s="75"/>
      <c r="AV154" s="75"/>
      <c r="AW154" s="75"/>
      <c r="AX154" s="75"/>
      <c r="AY154" s="75"/>
      <c r="AZ154" s="54">
        <v>-4983228.76</v>
      </c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4" t="s">
        <v>36</v>
      </c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4">
        <v>-4983228.76</v>
      </c>
      <c r="CG154" s="55"/>
      <c r="CH154" s="55"/>
      <c r="CI154" s="55"/>
      <c r="CJ154" s="55"/>
      <c r="CK154" s="55"/>
      <c r="CL154" s="55"/>
      <c r="CM154" s="55"/>
      <c r="CN154" s="55"/>
      <c r="CO154" s="55"/>
      <c r="CP154" s="55"/>
      <c r="CQ154" s="55"/>
      <c r="CR154" s="55"/>
      <c r="CS154" s="55"/>
      <c r="CT154" s="55"/>
      <c r="CU154" s="55"/>
      <c r="CV154" s="17"/>
      <c r="CW154" s="5"/>
    </row>
    <row r="155" spans="1:101" ht="12.75" customHeight="1">
      <c r="A155" s="80" t="s">
        <v>40</v>
      </c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76" t="s">
        <v>209</v>
      </c>
      <c r="AO155" s="77"/>
      <c r="AP155" s="77"/>
      <c r="AQ155" s="77"/>
      <c r="AR155" s="77"/>
      <c r="AS155" s="77"/>
      <c r="AT155" s="78" t="s">
        <v>210</v>
      </c>
      <c r="AU155" s="79"/>
      <c r="AV155" s="79"/>
      <c r="AW155" s="79"/>
      <c r="AX155" s="79"/>
      <c r="AY155" s="79"/>
      <c r="AZ155" s="58">
        <v>1180586.1100000001</v>
      </c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59"/>
      <c r="BO155" s="59"/>
      <c r="BP155" s="58" t="s">
        <v>36</v>
      </c>
      <c r="BQ155" s="59"/>
      <c r="BR155" s="59"/>
      <c r="BS155" s="59"/>
      <c r="BT155" s="59"/>
      <c r="BU155" s="59"/>
      <c r="BV155" s="59"/>
      <c r="BW155" s="59"/>
      <c r="BX155" s="59"/>
      <c r="BY155" s="59"/>
      <c r="BZ155" s="59"/>
      <c r="CA155" s="59"/>
      <c r="CB155" s="59"/>
      <c r="CC155" s="59"/>
      <c r="CD155" s="59"/>
      <c r="CE155" s="59"/>
      <c r="CF155" s="58">
        <v>1180586.1100000001</v>
      </c>
      <c r="CG155" s="59"/>
      <c r="CH155" s="59"/>
      <c r="CI155" s="59"/>
      <c r="CJ155" s="59"/>
      <c r="CK155" s="59"/>
      <c r="CL155" s="59"/>
      <c r="CM155" s="59"/>
      <c r="CN155" s="59"/>
      <c r="CO155" s="59"/>
      <c r="CP155" s="59"/>
      <c r="CQ155" s="59"/>
      <c r="CR155" s="59"/>
      <c r="CS155" s="59"/>
      <c r="CT155" s="59"/>
      <c r="CU155" s="59"/>
      <c r="CV155" s="17"/>
      <c r="CW155" s="5"/>
    </row>
    <row r="156" spans="1:101" ht="12.75" customHeight="1">
      <c r="A156" s="138" t="s">
        <v>211</v>
      </c>
      <c r="B156" s="139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9"/>
      <c r="AK156" s="139"/>
      <c r="AL156" s="139"/>
      <c r="AM156" s="139"/>
      <c r="AN156" s="77"/>
      <c r="AO156" s="77"/>
      <c r="AP156" s="77"/>
      <c r="AQ156" s="77"/>
      <c r="AR156" s="77"/>
      <c r="AS156" s="77"/>
      <c r="AT156" s="79"/>
      <c r="AU156" s="79"/>
      <c r="AV156" s="79"/>
      <c r="AW156" s="79"/>
      <c r="AX156" s="79"/>
      <c r="AY156" s="7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59"/>
      <c r="BX156" s="59"/>
      <c r="BY156" s="59"/>
      <c r="BZ156" s="59"/>
      <c r="CA156" s="59"/>
      <c r="CB156" s="59"/>
      <c r="CC156" s="59"/>
      <c r="CD156" s="59"/>
      <c r="CE156" s="59"/>
      <c r="CF156" s="59"/>
      <c r="CG156" s="59"/>
      <c r="CH156" s="59"/>
      <c r="CI156" s="59"/>
      <c r="CJ156" s="59"/>
      <c r="CK156" s="59"/>
      <c r="CL156" s="59"/>
      <c r="CM156" s="59"/>
      <c r="CN156" s="59"/>
      <c r="CO156" s="59"/>
      <c r="CP156" s="59"/>
      <c r="CQ156" s="59"/>
      <c r="CR156" s="59"/>
      <c r="CS156" s="59"/>
      <c r="CT156" s="59"/>
      <c r="CU156" s="59"/>
      <c r="CV156" s="17"/>
      <c r="CW156" s="5"/>
    </row>
    <row r="157" spans="1:101" ht="15" customHeight="1">
      <c r="A157" s="132" t="s">
        <v>212</v>
      </c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76" t="s">
        <v>213</v>
      </c>
      <c r="AO157" s="77"/>
      <c r="AP157" s="77"/>
      <c r="AQ157" s="77"/>
      <c r="AR157" s="77"/>
      <c r="AS157" s="77"/>
      <c r="AT157" s="78" t="s">
        <v>214</v>
      </c>
      <c r="AU157" s="79"/>
      <c r="AV157" s="79"/>
      <c r="AW157" s="79"/>
      <c r="AX157" s="79"/>
      <c r="AY157" s="79"/>
      <c r="AZ157" s="58">
        <v>6163814.8700000001</v>
      </c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8" t="s">
        <v>36</v>
      </c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59"/>
      <c r="CB157" s="59"/>
      <c r="CC157" s="59"/>
      <c r="CD157" s="59"/>
      <c r="CE157" s="59"/>
      <c r="CF157" s="58">
        <v>6163814.8700000001</v>
      </c>
      <c r="CG157" s="59"/>
      <c r="CH157" s="59"/>
      <c r="CI157" s="59"/>
      <c r="CJ157" s="59"/>
      <c r="CK157" s="59"/>
      <c r="CL157" s="59"/>
      <c r="CM157" s="59"/>
      <c r="CN157" s="59"/>
      <c r="CO157" s="59"/>
      <c r="CP157" s="59"/>
      <c r="CQ157" s="59"/>
      <c r="CR157" s="59"/>
      <c r="CS157" s="59"/>
      <c r="CT157" s="59"/>
      <c r="CU157" s="59"/>
      <c r="CV157" s="17"/>
      <c r="CW157" s="5"/>
    </row>
    <row r="158" spans="1:101" ht="15" customHeight="1">
      <c r="A158" s="140" t="s">
        <v>215</v>
      </c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  <c r="AK158" s="141"/>
      <c r="AL158" s="141"/>
      <c r="AM158" s="141"/>
      <c r="AN158" s="76" t="s">
        <v>216</v>
      </c>
      <c r="AO158" s="77"/>
      <c r="AP158" s="77"/>
      <c r="AQ158" s="77"/>
      <c r="AR158" s="77"/>
      <c r="AS158" s="77"/>
      <c r="AT158" s="78"/>
      <c r="AU158" s="79"/>
      <c r="AV158" s="79"/>
      <c r="AW158" s="79"/>
      <c r="AX158" s="79"/>
      <c r="AY158" s="79"/>
      <c r="AZ158" s="58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59"/>
      <c r="BO158" s="59"/>
      <c r="BP158" s="58" t="s">
        <v>36</v>
      </c>
      <c r="BQ158" s="59"/>
      <c r="BR158" s="59"/>
      <c r="BS158" s="59"/>
      <c r="BT158" s="59"/>
      <c r="BU158" s="59"/>
      <c r="BV158" s="59"/>
      <c r="BW158" s="59"/>
      <c r="BX158" s="59"/>
      <c r="BY158" s="59"/>
      <c r="BZ158" s="59"/>
      <c r="CA158" s="59"/>
      <c r="CB158" s="59"/>
      <c r="CC158" s="59"/>
      <c r="CD158" s="59"/>
      <c r="CE158" s="59"/>
      <c r="CF158" s="58"/>
      <c r="CG158" s="59"/>
      <c r="CH158" s="59"/>
      <c r="CI158" s="59"/>
      <c r="CJ158" s="59"/>
      <c r="CK158" s="59"/>
      <c r="CL158" s="59"/>
      <c r="CM158" s="59"/>
      <c r="CN158" s="59"/>
      <c r="CO158" s="59"/>
      <c r="CP158" s="59"/>
      <c r="CQ158" s="59"/>
      <c r="CR158" s="59"/>
      <c r="CS158" s="59"/>
      <c r="CT158" s="59"/>
      <c r="CU158" s="59"/>
      <c r="CV158" s="17"/>
      <c r="CW158" s="5"/>
    </row>
    <row r="159" spans="1:101" ht="12.75" customHeight="1">
      <c r="A159" s="80" t="s">
        <v>40</v>
      </c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76" t="s">
        <v>217</v>
      </c>
      <c r="AO159" s="77"/>
      <c r="AP159" s="77"/>
      <c r="AQ159" s="77"/>
      <c r="AR159" s="77"/>
      <c r="AS159" s="77"/>
      <c r="AT159" s="78" t="s">
        <v>218</v>
      </c>
      <c r="AU159" s="79"/>
      <c r="AV159" s="79"/>
      <c r="AW159" s="79"/>
      <c r="AX159" s="79"/>
      <c r="AY159" s="79"/>
      <c r="AZ159" s="58" t="s">
        <v>36</v>
      </c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59"/>
      <c r="BO159" s="59"/>
      <c r="BP159" s="58" t="s">
        <v>36</v>
      </c>
      <c r="BQ159" s="59"/>
      <c r="BR159" s="59"/>
      <c r="BS159" s="59"/>
      <c r="BT159" s="59"/>
      <c r="BU159" s="59"/>
      <c r="BV159" s="59"/>
      <c r="BW159" s="59"/>
      <c r="BX159" s="59"/>
      <c r="BY159" s="59"/>
      <c r="BZ159" s="59"/>
      <c r="CA159" s="59"/>
      <c r="CB159" s="59"/>
      <c r="CC159" s="59"/>
      <c r="CD159" s="59"/>
      <c r="CE159" s="59"/>
      <c r="CF159" s="58" t="s">
        <v>36</v>
      </c>
      <c r="CG159" s="59"/>
      <c r="CH159" s="59"/>
      <c r="CI159" s="59"/>
      <c r="CJ159" s="59"/>
      <c r="CK159" s="59"/>
      <c r="CL159" s="59"/>
      <c r="CM159" s="59"/>
      <c r="CN159" s="59"/>
      <c r="CO159" s="59"/>
      <c r="CP159" s="59"/>
      <c r="CQ159" s="59"/>
      <c r="CR159" s="59"/>
      <c r="CS159" s="59"/>
      <c r="CT159" s="59"/>
      <c r="CU159" s="59"/>
      <c r="CV159" s="17"/>
      <c r="CW159" s="5"/>
    </row>
    <row r="160" spans="1:101" ht="12.75" customHeight="1">
      <c r="A160" s="138" t="s">
        <v>219</v>
      </c>
      <c r="B160" s="139"/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39"/>
      <c r="AJ160" s="139"/>
      <c r="AK160" s="139"/>
      <c r="AL160" s="139"/>
      <c r="AM160" s="139"/>
      <c r="AN160" s="77"/>
      <c r="AO160" s="77"/>
      <c r="AP160" s="77"/>
      <c r="AQ160" s="77"/>
      <c r="AR160" s="77"/>
      <c r="AS160" s="77"/>
      <c r="AT160" s="79"/>
      <c r="AU160" s="79"/>
      <c r="AV160" s="79"/>
      <c r="AW160" s="79"/>
      <c r="AX160" s="79"/>
      <c r="AY160" s="7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9"/>
      <c r="BS160" s="59"/>
      <c r="BT160" s="59"/>
      <c r="BU160" s="59"/>
      <c r="BV160" s="59"/>
      <c r="BW160" s="59"/>
      <c r="BX160" s="59"/>
      <c r="BY160" s="59"/>
      <c r="BZ160" s="59"/>
      <c r="CA160" s="59"/>
      <c r="CB160" s="59"/>
      <c r="CC160" s="59"/>
      <c r="CD160" s="59"/>
      <c r="CE160" s="59"/>
      <c r="CF160" s="59"/>
      <c r="CG160" s="59"/>
      <c r="CH160" s="59"/>
      <c r="CI160" s="59"/>
      <c r="CJ160" s="59"/>
      <c r="CK160" s="59"/>
      <c r="CL160" s="59"/>
      <c r="CM160" s="59"/>
      <c r="CN160" s="59"/>
      <c r="CO160" s="59"/>
      <c r="CP160" s="59"/>
      <c r="CQ160" s="59"/>
      <c r="CR160" s="59"/>
      <c r="CS160" s="59"/>
      <c r="CT160" s="59"/>
      <c r="CU160" s="59"/>
      <c r="CV160" s="17"/>
      <c r="CW160" s="5"/>
    </row>
    <row r="161" spans="1:101" ht="15" customHeight="1">
      <c r="A161" s="132" t="s">
        <v>220</v>
      </c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76" t="s">
        <v>221</v>
      </c>
      <c r="AO161" s="77"/>
      <c r="AP161" s="77"/>
      <c r="AQ161" s="77"/>
      <c r="AR161" s="77"/>
      <c r="AS161" s="77"/>
      <c r="AT161" s="78" t="s">
        <v>222</v>
      </c>
      <c r="AU161" s="79"/>
      <c r="AV161" s="79"/>
      <c r="AW161" s="79"/>
      <c r="AX161" s="79"/>
      <c r="AY161" s="79"/>
      <c r="AZ161" s="58" t="s">
        <v>36</v>
      </c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8" t="s">
        <v>36</v>
      </c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59"/>
      <c r="CB161" s="59"/>
      <c r="CC161" s="59"/>
      <c r="CD161" s="59"/>
      <c r="CE161" s="59"/>
      <c r="CF161" s="58" t="s">
        <v>36</v>
      </c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  <c r="CU161" s="59"/>
      <c r="CV161" s="17"/>
      <c r="CW161" s="5"/>
    </row>
    <row r="162" spans="1:101" ht="15" customHeight="1">
      <c r="A162" s="124" t="s">
        <v>223</v>
      </c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  <c r="AN162" s="76" t="s">
        <v>224</v>
      </c>
      <c r="AO162" s="77"/>
      <c r="AP162" s="77"/>
      <c r="AQ162" s="77"/>
      <c r="AR162" s="77"/>
      <c r="AS162" s="77"/>
      <c r="AT162" s="78"/>
      <c r="AU162" s="79"/>
      <c r="AV162" s="79"/>
      <c r="AW162" s="79"/>
      <c r="AX162" s="79"/>
      <c r="AY162" s="79"/>
      <c r="AZ162" s="58">
        <f>1295714974.05+112.95</f>
        <v>1295715087</v>
      </c>
      <c r="BA162" s="59"/>
      <c r="BB162" s="59"/>
      <c r="BC162" s="59"/>
      <c r="BD162" s="59"/>
      <c r="BE162" s="59"/>
      <c r="BF162" s="59"/>
      <c r="BG162" s="59"/>
      <c r="BH162" s="59"/>
      <c r="BI162" s="59"/>
      <c r="BJ162" s="59"/>
      <c r="BK162" s="59"/>
      <c r="BL162" s="59"/>
      <c r="BM162" s="59"/>
      <c r="BN162" s="59"/>
      <c r="BO162" s="59"/>
      <c r="BP162" s="58" t="s">
        <v>36</v>
      </c>
      <c r="BQ162" s="59"/>
      <c r="BR162" s="59"/>
      <c r="BS162" s="59"/>
      <c r="BT162" s="59"/>
      <c r="BU162" s="59"/>
      <c r="BV162" s="59"/>
      <c r="BW162" s="59"/>
      <c r="BX162" s="59"/>
      <c r="BY162" s="59"/>
      <c r="BZ162" s="59"/>
      <c r="CA162" s="59"/>
      <c r="CB162" s="59"/>
      <c r="CC162" s="59"/>
      <c r="CD162" s="59"/>
      <c r="CE162" s="59"/>
      <c r="CF162" s="58">
        <f>1295714974.05+112.95</f>
        <v>1295715087</v>
      </c>
      <c r="CG162" s="59"/>
      <c r="CH162" s="59"/>
      <c r="CI162" s="59"/>
      <c r="CJ162" s="59"/>
      <c r="CK162" s="59"/>
      <c r="CL162" s="59"/>
      <c r="CM162" s="59"/>
      <c r="CN162" s="59"/>
      <c r="CO162" s="59"/>
      <c r="CP162" s="59"/>
      <c r="CQ162" s="59"/>
      <c r="CR162" s="59"/>
      <c r="CS162" s="59"/>
      <c r="CT162" s="59"/>
      <c r="CU162" s="59"/>
      <c r="CV162" s="17"/>
      <c r="CW162" s="5"/>
    </row>
    <row r="163" spans="1:101" ht="12.75" customHeight="1">
      <c r="A163" s="80" t="s">
        <v>40</v>
      </c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76" t="s">
        <v>225</v>
      </c>
      <c r="AO163" s="77"/>
      <c r="AP163" s="77"/>
      <c r="AQ163" s="77"/>
      <c r="AR163" s="77"/>
      <c r="AS163" s="77"/>
      <c r="AT163" s="78" t="s">
        <v>226</v>
      </c>
      <c r="AU163" s="79"/>
      <c r="AV163" s="79"/>
      <c r="AW163" s="79"/>
      <c r="AX163" s="79"/>
      <c r="AY163" s="79"/>
      <c r="AZ163" s="156">
        <f>2600729502.87+112.95</f>
        <v>2600729615.8199997</v>
      </c>
      <c r="BA163" s="157"/>
      <c r="BB163" s="157"/>
      <c r="BC163" s="157"/>
      <c r="BD163" s="157"/>
      <c r="BE163" s="157"/>
      <c r="BF163" s="157"/>
      <c r="BG163" s="157"/>
      <c r="BH163" s="157"/>
      <c r="BI163" s="157"/>
      <c r="BJ163" s="157"/>
      <c r="BK163" s="157"/>
      <c r="BL163" s="157"/>
      <c r="BM163" s="157"/>
      <c r="BN163" s="157"/>
      <c r="BO163" s="157"/>
      <c r="BP163" s="58" t="s">
        <v>36</v>
      </c>
      <c r="BQ163" s="59"/>
      <c r="BR163" s="59"/>
      <c r="BS163" s="59"/>
      <c r="BT163" s="59"/>
      <c r="BU163" s="59"/>
      <c r="BV163" s="59"/>
      <c r="BW163" s="59"/>
      <c r="BX163" s="59"/>
      <c r="BY163" s="59"/>
      <c r="BZ163" s="59"/>
      <c r="CA163" s="59"/>
      <c r="CB163" s="59"/>
      <c r="CC163" s="59"/>
      <c r="CD163" s="59"/>
      <c r="CE163" s="59"/>
      <c r="CF163" s="58">
        <f>2600729502.87+112.95</f>
        <v>2600729615.8199997</v>
      </c>
      <c r="CG163" s="59"/>
      <c r="CH163" s="59"/>
      <c r="CI163" s="59"/>
      <c r="CJ163" s="59"/>
      <c r="CK163" s="59"/>
      <c r="CL163" s="59"/>
      <c r="CM163" s="59"/>
      <c r="CN163" s="59"/>
      <c r="CO163" s="59"/>
      <c r="CP163" s="59"/>
      <c r="CQ163" s="59"/>
      <c r="CR163" s="59"/>
      <c r="CS163" s="59"/>
      <c r="CT163" s="59"/>
      <c r="CU163" s="59"/>
      <c r="CV163" s="17"/>
      <c r="CW163" s="5"/>
    </row>
    <row r="164" spans="1:101" ht="12.75" customHeight="1">
      <c r="A164" s="138" t="s">
        <v>227</v>
      </c>
      <c r="B164" s="139"/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9"/>
      <c r="AK164" s="139"/>
      <c r="AL164" s="139"/>
      <c r="AM164" s="139"/>
      <c r="AN164" s="77"/>
      <c r="AO164" s="77"/>
      <c r="AP164" s="77"/>
      <c r="AQ164" s="77"/>
      <c r="AR164" s="77"/>
      <c r="AS164" s="77"/>
      <c r="AT164" s="79"/>
      <c r="AU164" s="79"/>
      <c r="AV164" s="79"/>
      <c r="AW164" s="79"/>
      <c r="AX164" s="79"/>
      <c r="AY164" s="79"/>
      <c r="AZ164" s="157"/>
      <c r="BA164" s="157"/>
      <c r="BB164" s="157"/>
      <c r="BC164" s="157"/>
      <c r="BD164" s="157"/>
      <c r="BE164" s="157"/>
      <c r="BF164" s="157"/>
      <c r="BG164" s="157"/>
      <c r="BH164" s="157"/>
      <c r="BI164" s="157"/>
      <c r="BJ164" s="157"/>
      <c r="BK164" s="157"/>
      <c r="BL164" s="157"/>
      <c r="BM164" s="157"/>
      <c r="BN164" s="157"/>
      <c r="BO164" s="157"/>
      <c r="BP164" s="59"/>
      <c r="BQ164" s="59"/>
      <c r="BR164" s="59"/>
      <c r="BS164" s="59"/>
      <c r="BT164" s="59"/>
      <c r="BU164" s="59"/>
      <c r="BV164" s="59"/>
      <c r="BW164" s="59"/>
      <c r="BX164" s="59"/>
      <c r="BY164" s="59"/>
      <c r="BZ164" s="59"/>
      <c r="CA164" s="59"/>
      <c r="CB164" s="59"/>
      <c r="CC164" s="59"/>
      <c r="CD164" s="59"/>
      <c r="CE164" s="59"/>
      <c r="CF164" s="59"/>
      <c r="CG164" s="59"/>
      <c r="CH164" s="59"/>
      <c r="CI164" s="59"/>
      <c r="CJ164" s="59"/>
      <c r="CK164" s="59"/>
      <c r="CL164" s="59"/>
      <c r="CM164" s="59"/>
      <c r="CN164" s="59"/>
      <c r="CO164" s="59"/>
      <c r="CP164" s="59"/>
      <c r="CQ164" s="59"/>
      <c r="CR164" s="59"/>
      <c r="CS164" s="59"/>
      <c r="CT164" s="59"/>
      <c r="CU164" s="59"/>
      <c r="CV164" s="17"/>
      <c r="CW164" s="5"/>
    </row>
    <row r="165" spans="1:101" ht="15" customHeight="1">
      <c r="A165" s="132" t="s">
        <v>228</v>
      </c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76" t="s">
        <v>229</v>
      </c>
      <c r="AO165" s="77"/>
      <c r="AP165" s="77"/>
      <c r="AQ165" s="77"/>
      <c r="AR165" s="77"/>
      <c r="AS165" s="77"/>
      <c r="AT165" s="78" t="s">
        <v>230</v>
      </c>
      <c r="AU165" s="79"/>
      <c r="AV165" s="79"/>
      <c r="AW165" s="79"/>
      <c r="AX165" s="79"/>
      <c r="AY165" s="79"/>
      <c r="AZ165" s="58">
        <v>1305014528.8199999</v>
      </c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8" t="s">
        <v>36</v>
      </c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59"/>
      <c r="CB165" s="59"/>
      <c r="CC165" s="59"/>
      <c r="CD165" s="59"/>
      <c r="CE165" s="59"/>
      <c r="CF165" s="58">
        <v>1305014528.8199999</v>
      </c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  <c r="CU165" s="59"/>
      <c r="CV165" s="17"/>
      <c r="CW165" s="5"/>
    </row>
    <row r="166" spans="1:101" ht="12.75" customHeight="1">
      <c r="A166" s="120" t="s">
        <v>231</v>
      </c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76" t="s">
        <v>186</v>
      </c>
      <c r="AO166" s="77"/>
      <c r="AP166" s="77"/>
      <c r="AQ166" s="77"/>
      <c r="AR166" s="77"/>
      <c r="AS166" s="77"/>
      <c r="AT166" s="78"/>
      <c r="AU166" s="79"/>
      <c r="AV166" s="79"/>
      <c r="AW166" s="79"/>
      <c r="AX166" s="79"/>
      <c r="AY166" s="79"/>
      <c r="AZ166" s="156">
        <f>1296124087.73+33082.63</f>
        <v>1296157170.3600001</v>
      </c>
      <c r="BA166" s="157"/>
      <c r="BB166" s="157"/>
      <c r="BC166" s="157"/>
      <c r="BD166" s="157"/>
      <c r="BE166" s="157"/>
      <c r="BF166" s="157"/>
      <c r="BG166" s="157"/>
      <c r="BH166" s="157"/>
      <c r="BI166" s="157"/>
      <c r="BJ166" s="157"/>
      <c r="BK166" s="157"/>
      <c r="BL166" s="157"/>
      <c r="BM166" s="157"/>
      <c r="BN166" s="157"/>
      <c r="BO166" s="157"/>
      <c r="BP166" s="58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59"/>
      <c r="CC166" s="59"/>
      <c r="CD166" s="59"/>
      <c r="CE166" s="59"/>
      <c r="CF166" s="58">
        <f>1296124087.73+33082.63</f>
        <v>1296157170.3600001</v>
      </c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  <c r="CU166" s="59"/>
      <c r="CV166" s="17"/>
      <c r="CW166" s="5"/>
    </row>
    <row r="167" spans="1:101" ht="12.75" customHeight="1">
      <c r="A167" s="184" t="s">
        <v>232</v>
      </c>
      <c r="B167" s="185"/>
      <c r="C167" s="185"/>
      <c r="D167" s="185"/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  <c r="P167" s="185"/>
      <c r="Q167" s="185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/>
      <c r="AB167" s="185"/>
      <c r="AC167" s="185"/>
      <c r="AD167" s="185"/>
      <c r="AE167" s="185"/>
      <c r="AF167" s="185"/>
      <c r="AG167" s="185"/>
      <c r="AH167" s="185"/>
      <c r="AI167" s="185"/>
      <c r="AJ167" s="185"/>
      <c r="AK167" s="185"/>
      <c r="AL167" s="185"/>
      <c r="AM167" s="185"/>
      <c r="AN167" s="77"/>
      <c r="AO167" s="77"/>
      <c r="AP167" s="77"/>
      <c r="AQ167" s="77"/>
      <c r="AR167" s="77"/>
      <c r="AS167" s="77"/>
      <c r="AT167" s="79"/>
      <c r="AU167" s="79"/>
      <c r="AV167" s="79"/>
      <c r="AW167" s="79"/>
      <c r="AX167" s="79"/>
      <c r="AY167" s="79"/>
      <c r="AZ167" s="157"/>
      <c r="BA167" s="157"/>
      <c r="BB167" s="157"/>
      <c r="BC167" s="157"/>
      <c r="BD167" s="157"/>
      <c r="BE167" s="157"/>
      <c r="BF167" s="157"/>
      <c r="BG167" s="157"/>
      <c r="BH167" s="157"/>
      <c r="BI167" s="157"/>
      <c r="BJ167" s="157"/>
      <c r="BK167" s="157"/>
      <c r="BL167" s="157"/>
      <c r="BM167" s="157"/>
      <c r="BN167" s="157"/>
      <c r="BO167" s="157"/>
      <c r="BP167" s="59"/>
      <c r="BQ167" s="59"/>
      <c r="BR167" s="59"/>
      <c r="BS167" s="59"/>
      <c r="BT167" s="59"/>
      <c r="BU167" s="59"/>
      <c r="BV167" s="59"/>
      <c r="BW167" s="59"/>
      <c r="BX167" s="59"/>
      <c r="BY167" s="59"/>
      <c r="BZ167" s="59"/>
      <c r="CA167" s="59"/>
      <c r="CB167" s="59"/>
      <c r="CC167" s="59"/>
      <c r="CD167" s="59"/>
      <c r="CE167" s="59"/>
      <c r="CF167" s="59"/>
      <c r="CG167" s="59"/>
      <c r="CH167" s="59"/>
      <c r="CI167" s="59"/>
      <c r="CJ167" s="59"/>
      <c r="CK167" s="59"/>
      <c r="CL167" s="59"/>
      <c r="CM167" s="59"/>
      <c r="CN167" s="59"/>
      <c r="CO167" s="59"/>
      <c r="CP167" s="59"/>
      <c r="CQ167" s="59"/>
      <c r="CR167" s="59"/>
      <c r="CS167" s="59"/>
      <c r="CT167" s="59"/>
      <c r="CU167" s="59"/>
      <c r="CV167" s="17"/>
      <c r="CW167" s="5"/>
    </row>
    <row r="168" spans="1:101" ht="12.75" customHeight="1">
      <c r="A168" s="186" t="s">
        <v>233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F168" s="187"/>
      <c r="AG168" s="187"/>
      <c r="AH168" s="187"/>
      <c r="AI168" s="187"/>
      <c r="AJ168" s="187"/>
      <c r="AK168" s="187"/>
      <c r="AL168" s="187"/>
      <c r="AM168" s="187"/>
      <c r="AN168" s="76" t="s">
        <v>193</v>
      </c>
      <c r="AO168" s="77"/>
      <c r="AP168" s="77"/>
      <c r="AQ168" s="77"/>
      <c r="AR168" s="77"/>
      <c r="AS168" s="77"/>
      <c r="AT168" s="78"/>
      <c r="AU168" s="79"/>
      <c r="AV168" s="79"/>
      <c r="AW168" s="79"/>
      <c r="AX168" s="79"/>
      <c r="AY168" s="79"/>
      <c r="AZ168" s="58">
        <v>742113.69</v>
      </c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59"/>
      <c r="BO168" s="59"/>
      <c r="BP168" s="58" t="s">
        <v>36</v>
      </c>
      <c r="BQ168" s="59"/>
      <c r="BR168" s="59"/>
      <c r="BS168" s="59"/>
      <c r="BT168" s="59"/>
      <c r="BU168" s="59"/>
      <c r="BV168" s="59"/>
      <c r="BW168" s="59"/>
      <c r="BX168" s="59"/>
      <c r="BY168" s="59"/>
      <c r="BZ168" s="59"/>
      <c r="CA168" s="59"/>
      <c r="CB168" s="59"/>
      <c r="CC168" s="59"/>
      <c r="CD168" s="59"/>
      <c r="CE168" s="59"/>
      <c r="CF168" s="58">
        <v>742113.69</v>
      </c>
      <c r="CG168" s="59"/>
      <c r="CH168" s="59"/>
      <c r="CI168" s="59"/>
      <c r="CJ168" s="59"/>
      <c r="CK168" s="59"/>
      <c r="CL168" s="59"/>
      <c r="CM168" s="59"/>
      <c r="CN168" s="59"/>
      <c r="CO168" s="59"/>
      <c r="CP168" s="59"/>
      <c r="CQ168" s="59"/>
      <c r="CR168" s="59"/>
      <c r="CS168" s="59"/>
      <c r="CT168" s="59"/>
      <c r="CU168" s="59"/>
      <c r="CV168" s="17"/>
      <c r="CW168" s="5"/>
    </row>
    <row r="169" spans="1:101" ht="12.75" customHeight="1">
      <c r="A169" s="126" t="s">
        <v>234</v>
      </c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77"/>
      <c r="AO169" s="77"/>
      <c r="AP169" s="77"/>
      <c r="AQ169" s="77"/>
      <c r="AR169" s="77"/>
      <c r="AS169" s="77"/>
      <c r="AT169" s="79"/>
      <c r="AU169" s="79"/>
      <c r="AV169" s="79"/>
      <c r="AW169" s="79"/>
      <c r="AX169" s="79"/>
      <c r="AY169" s="7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9"/>
      <c r="BS169" s="59"/>
      <c r="BT169" s="59"/>
      <c r="BU169" s="59"/>
      <c r="BV169" s="59"/>
      <c r="BW169" s="59"/>
      <c r="BX169" s="59"/>
      <c r="BY169" s="59"/>
      <c r="BZ169" s="59"/>
      <c r="CA169" s="59"/>
      <c r="CB169" s="59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  <c r="CM169" s="59"/>
      <c r="CN169" s="59"/>
      <c r="CO169" s="59"/>
      <c r="CP169" s="59"/>
      <c r="CQ169" s="59"/>
      <c r="CR169" s="59"/>
      <c r="CS169" s="59"/>
      <c r="CT169" s="59"/>
      <c r="CU169" s="59"/>
      <c r="CV169" s="17"/>
      <c r="CW169" s="27"/>
    </row>
    <row r="170" spans="1:101" ht="12.75" customHeight="1">
      <c r="A170" s="80" t="s">
        <v>40</v>
      </c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76" t="s">
        <v>235</v>
      </c>
      <c r="AO170" s="77"/>
      <c r="AP170" s="77"/>
      <c r="AQ170" s="77"/>
      <c r="AR170" s="77"/>
      <c r="AS170" s="77"/>
      <c r="AT170" s="78" t="s">
        <v>236</v>
      </c>
      <c r="AU170" s="79"/>
      <c r="AV170" s="79"/>
      <c r="AW170" s="79"/>
      <c r="AX170" s="79"/>
      <c r="AY170" s="79"/>
      <c r="AZ170" s="58">
        <v>10000997.75</v>
      </c>
      <c r="BA170" s="59"/>
      <c r="BB170" s="59"/>
      <c r="BC170" s="59"/>
      <c r="BD170" s="59"/>
      <c r="BE170" s="59"/>
      <c r="BF170" s="59"/>
      <c r="BG170" s="59"/>
      <c r="BH170" s="59"/>
      <c r="BI170" s="59"/>
      <c r="BJ170" s="59"/>
      <c r="BK170" s="59"/>
      <c r="BL170" s="59"/>
      <c r="BM170" s="59"/>
      <c r="BN170" s="59"/>
      <c r="BO170" s="59"/>
      <c r="BP170" s="58" t="s">
        <v>36</v>
      </c>
      <c r="BQ170" s="59"/>
      <c r="BR170" s="59"/>
      <c r="BS170" s="59"/>
      <c r="BT170" s="59"/>
      <c r="BU170" s="59"/>
      <c r="BV170" s="59"/>
      <c r="BW170" s="59"/>
      <c r="BX170" s="59"/>
      <c r="BY170" s="59"/>
      <c r="BZ170" s="59"/>
      <c r="CA170" s="59"/>
      <c r="CB170" s="59"/>
      <c r="CC170" s="59"/>
      <c r="CD170" s="59"/>
      <c r="CE170" s="59"/>
      <c r="CF170" s="58">
        <v>10000997.75</v>
      </c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  <c r="CU170" s="59"/>
      <c r="CV170" s="17"/>
      <c r="CW170" s="5"/>
    </row>
    <row r="171" spans="1:101" ht="12.75" customHeight="1">
      <c r="A171" s="130" t="s">
        <v>237</v>
      </c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  <c r="AA171" s="131"/>
      <c r="AB171" s="131"/>
      <c r="AC171" s="131"/>
      <c r="AD171" s="131"/>
      <c r="AE171" s="131"/>
      <c r="AF171" s="131"/>
      <c r="AG171" s="131"/>
      <c r="AH171" s="131"/>
      <c r="AI171" s="131"/>
      <c r="AJ171" s="131"/>
      <c r="AK171" s="131"/>
      <c r="AL171" s="131"/>
      <c r="AM171" s="131"/>
      <c r="AN171" s="77"/>
      <c r="AO171" s="77"/>
      <c r="AP171" s="77"/>
      <c r="AQ171" s="77"/>
      <c r="AR171" s="77"/>
      <c r="AS171" s="77"/>
      <c r="AT171" s="79"/>
      <c r="AU171" s="79"/>
      <c r="AV171" s="79"/>
      <c r="AW171" s="79"/>
      <c r="AX171" s="79"/>
      <c r="AY171" s="79"/>
      <c r="AZ171" s="59"/>
      <c r="BA171" s="59"/>
      <c r="BB171" s="59"/>
      <c r="BC171" s="59"/>
      <c r="BD171" s="59"/>
      <c r="BE171" s="59"/>
      <c r="BF171" s="59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9"/>
      <c r="BS171" s="59"/>
      <c r="BT171" s="59"/>
      <c r="BU171" s="59"/>
      <c r="BV171" s="59"/>
      <c r="BW171" s="59"/>
      <c r="BX171" s="59"/>
      <c r="BY171" s="59"/>
      <c r="BZ171" s="59"/>
      <c r="CA171" s="59"/>
      <c r="CB171" s="59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17"/>
      <c r="CW171" s="5"/>
    </row>
    <row r="172" spans="1:101" ht="12.75" customHeight="1">
      <c r="A172" s="138" t="s">
        <v>234</v>
      </c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9"/>
      <c r="AL172" s="139"/>
      <c r="AM172" s="139"/>
      <c r="AN172" s="77"/>
      <c r="AO172" s="77"/>
      <c r="AP172" s="77"/>
      <c r="AQ172" s="77"/>
      <c r="AR172" s="77"/>
      <c r="AS172" s="77"/>
      <c r="AT172" s="79"/>
      <c r="AU172" s="79"/>
      <c r="AV172" s="79"/>
      <c r="AW172" s="79"/>
      <c r="AX172" s="79"/>
      <c r="AY172" s="7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9"/>
      <c r="BS172" s="59"/>
      <c r="BT172" s="59"/>
      <c r="BU172" s="59"/>
      <c r="BV172" s="59"/>
      <c r="BW172" s="59"/>
      <c r="BX172" s="59"/>
      <c r="BY172" s="59"/>
      <c r="BZ172" s="59"/>
      <c r="CA172" s="59"/>
      <c r="CB172" s="59"/>
      <c r="CC172" s="59"/>
      <c r="CD172" s="59"/>
      <c r="CE172" s="59"/>
      <c r="CF172" s="59"/>
      <c r="CG172" s="59"/>
      <c r="CH172" s="59"/>
      <c r="CI172" s="59"/>
      <c r="CJ172" s="59"/>
      <c r="CK172" s="59"/>
      <c r="CL172" s="59"/>
      <c r="CM172" s="59"/>
      <c r="CN172" s="59"/>
      <c r="CO172" s="59"/>
      <c r="CP172" s="59"/>
      <c r="CQ172" s="59"/>
      <c r="CR172" s="59"/>
      <c r="CS172" s="59"/>
      <c r="CT172" s="59"/>
      <c r="CU172" s="59"/>
      <c r="CV172" s="17"/>
      <c r="CW172" s="5"/>
    </row>
    <row r="173" spans="1:101" ht="12.75" customHeight="1">
      <c r="A173" s="80" t="s">
        <v>238</v>
      </c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76" t="s">
        <v>239</v>
      </c>
      <c r="AO173" s="77"/>
      <c r="AP173" s="77"/>
      <c r="AQ173" s="77"/>
      <c r="AR173" s="77"/>
      <c r="AS173" s="77"/>
      <c r="AT173" s="78" t="s">
        <v>240</v>
      </c>
      <c r="AU173" s="79"/>
      <c r="AV173" s="79"/>
      <c r="AW173" s="79"/>
      <c r="AX173" s="79"/>
      <c r="AY173" s="79"/>
      <c r="AZ173" s="58">
        <v>9258884.0600000005</v>
      </c>
      <c r="BA173" s="59"/>
      <c r="BB173" s="59"/>
      <c r="BC173" s="59"/>
      <c r="BD173" s="59"/>
      <c r="BE173" s="59"/>
      <c r="BF173" s="59"/>
      <c r="BG173" s="59"/>
      <c r="BH173" s="59"/>
      <c r="BI173" s="59"/>
      <c r="BJ173" s="59"/>
      <c r="BK173" s="59"/>
      <c r="BL173" s="59"/>
      <c r="BM173" s="59"/>
      <c r="BN173" s="59"/>
      <c r="BO173" s="59"/>
      <c r="BP173" s="58" t="s">
        <v>36</v>
      </c>
      <c r="BQ173" s="59"/>
      <c r="BR173" s="59"/>
      <c r="BS173" s="59"/>
      <c r="BT173" s="59"/>
      <c r="BU173" s="59"/>
      <c r="BV173" s="59"/>
      <c r="BW173" s="59"/>
      <c r="BX173" s="59"/>
      <c r="BY173" s="59"/>
      <c r="BZ173" s="59"/>
      <c r="CA173" s="59"/>
      <c r="CB173" s="59"/>
      <c r="CC173" s="59"/>
      <c r="CD173" s="59"/>
      <c r="CE173" s="59"/>
      <c r="CF173" s="58">
        <v>9258884.0600000005</v>
      </c>
      <c r="CG173" s="59"/>
      <c r="CH173" s="59"/>
      <c r="CI173" s="59"/>
      <c r="CJ173" s="59"/>
      <c r="CK173" s="59"/>
      <c r="CL173" s="59"/>
      <c r="CM173" s="59"/>
      <c r="CN173" s="59"/>
      <c r="CO173" s="59"/>
      <c r="CP173" s="59"/>
      <c r="CQ173" s="59"/>
      <c r="CR173" s="59"/>
      <c r="CS173" s="59"/>
      <c r="CT173" s="59"/>
      <c r="CU173" s="59"/>
      <c r="CV173" s="17"/>
      <c r="CW173" s="5"/>
    </row>
    <row r="174" spans="1:101" ht="12.75" customHeight="1">
      <c r="A174" s="138" t="s">
        <v>234</v>
      </c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F174" s="139"/>
      <c r="AG174" s="139"/>
      <c r="AH174" s="139"/>
      <c r="AI174" s="139"/>
      <c r="AJ174" s="139"/>
      <c r="AK174" s="139"/>
      <c r="AL174" s="139"/>
      <c r="AM174" s="139"/>
      <c r="AN174" s="77"/>
      <c r="AO174" s="77"/>
      <c r="AP174" s="77"/>
      <c r="AQ174" s="77"/>
      <c r="AR174" s="77"/>
      <c r="AS174" s="77"/>
      <c r="AT174" s="79"/>
      <c r="AU174" s="79"/>
      <c r="AV174" s="79"/>
      <c r="AW174" s="79"/>
      <c r="AX174" s="79"/>
      <c r="AY174" s="79"/>
      <c r="AZ174" s="59"/>
      <c r="BA174" s="59"/>
      <c r="BB174" s="59"/>
      <c r="BC174" s="59"/>
      <c r="BD174" s="59"/>
      <c r="BE174" s="59"/>
      <c r="BF174" s="59"/>
      <c r="BG174" s="59"/>
      <c r="BH174" s="59"/>
      <c r="BI174" s="59"/>
      <c r="BJ174" s="59"/>
      <c r="BK174" s="59"/>
      <c r="BL174" s="59"/>
      <c r="BM174" s="59"/>
      <c r="BN174" s="59"/>
      <c r="BO174" s="59"/>
      <c r="BP174" s="59"/>
      <c r="BQ174" s="59"/>
      <c r="BR174" s="59"/>
      <c r="BS174" s="59"/>
      <c r="BT174" s="59"/>
      <c r="BU174" s="59"/>
      <c r="BV174" s="59"/>
      <c r="BW174" s="59"/>
      <c r="BX174" s="59"/>
      <c r="BY174" s="59"/>
      <c r="BZ174" s="59"/>
      <c r="CA174" s="59"/>
      <c r="CB174" s="59"/>
      <c r="CC174" s="59"/>
      <c r="CD174" s="59"/>
      <c r="CE174" s="59"/>
      <c r="CF174" s="59"/>
      <c r="CG174" s="59"/>
      <c r="CH174" s="59"/>
      <c r="CI174" s="59"/>
      <c r="CJ174" s="59"/>
      <c r="CK174" s="59"/>
      <c r="CL174" s="59"/>
      <c r="CM174" s="59"/>
      <c r="CN174" s="59"/>
      <c r="CO174" s="59"/>
      <c r="CP174" s="59"/>
      <c r="CQ174" s="59"/>
      <c r="CR174" s="59"/>
      <c r="CS174" s="59"/>
      <c r="CT174" s="59"/>
      <c r="CU174" s="59"/>
      <c r="CV174" s="17"/>
      <c r="CW174" s="5"/>
    </row>
    <row r="175" spans="1:101" ht="12.75" customHeight="1">
      <c r="A175" s="140" t="s">
        <v>241</v>
      </c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94" t="s">
        <v>201</v>
      </c>
      <c r="AO175" s="95"/>
      <c r="AP175" s="95"/>
      <c r="AQ175" s="95"/>
      <c r="AR175" s="95"/>
      <c r="AS175" s="95"/>
      <c r="AT175" s="96"/>
      <c r="AU175" s="97"/>
      <c r="AV175" s="97"/>
      <c r="AW175" s="97"/>
      <c r="AX175" s="97"/>
      <c r="AY175" s="97"/>
      <c r="AZ175" s="58">
        <v>0</v>
      </c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59"/>
      <c r="BO175" s="59"/>
      <c r="BP175" s="58" t="s">
        <v>36</v>
      </c>
      <c r="BQ175" s="59"/>
      <c r="BR175" s="59"/>
      <c r="BS175" s="59"/>
      <c r="BT175" s="59"/>
      <c r="BU175" s="59"/>
      <c r="BV175" s="59"/>
      <c r="BW175" s="59"/>
      <c r="BX175" s="59"/>
      <c r="BY175" s="59"/>
      <c r="BZ175" s="59"/>
      <c r="CA175" s="59"/>
      <c r="CB175" s="59"/>
      <c r="CC175" s="59"/>
      <c r="CD175" s="59"/>
      <c r="CE175" s="59"/>
      <c r="CF175" s="58">
        <v>0</v>
      </c>
      <c r="CG175" s="59"/>
      <c r="CH175" s="59"/>
      <c r="CI175" s="59"/>
      <c r="CJ175" s="59"/>
      <c r="CK175" s="59"/>
      <c r="CL175" s="59"/>
      <c r="CM175" s="59"/>
      <c r="CN175" s="59"/>
      <c r="CO175" s="59"/>
      <c r="CP175" s="59"/>
      <c r="CQ175" s="59"/>
      <c r="CR175" s="59"/>
      <c r="CS175" s="59"/>
      <c r="CT175" s="59"/>
      <c r="CU175" s="59"/>
      <c r="CV175" s="17"/>
      <c r="CW175" s="5"/>
    </row>
    <row r="176" spans="1:101" ht="12.75" customHeight="1">
      <c r="A176" s="126" t="s">
        <v>234</v>
      </c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95"/>
      <c r="AO176" s="95"/>
      <c r="AP176" s="95"/>
      <c r="AQ176" s="95"/>
      <c r="AR176" s="95"/>
      <c r="AS176" s="95"/>
      <c r="AT176" s="97"/>
      <c r="AU176" s="97"/>
      <c r="AV176" s="97"/>
      <c r="AW176" s="97"/>
      <c r="AX176" s="97"/>
      <c r="AY176" s="97"/>
      <c r="AZ176" s="59"/>
      <c r="BA176" s="59"/>
      <c r="BB176" s="59"/>
      <c r="BC176" s="59"/>
      <c r="BD176" s="59"/>
      <c r="BE176" s="59"/>
      <c r="BF176" s="59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9"/>
      <c r="BS176" s="59"/>
      <c r="BT176" s="59"/>
      <c r="BU176" s="59"/>
      <c r="BV176" s="59"/>
      <c r="BW176" s="59"/>
      <c r="BX176" s="59"/>
      <c r="BY176" s="59"/>
      <c r="BZ176" s="59"/>
      <c r="CA176" s="59"/>
      <c r="CB176" s="59"/>
      <c r="CC176" s="59"/>
      <c r="CD176" s="59"/>
      <c r="CE176" s="59"/>
      <c r="CF176" s="59"/>
      <c r="CG176" s="59"/>
      <c r="CH176" s="59"/>
      <c r="CI176" s="59"/>
      <c r="CJ176" s="59"/>
      <c r="CK176" s="59"/>
      <c r="CL176" s="59"/>
      <c r="CM176" s="59"/>
      <c r="CN176" s="59"/>
      <c r="CO176" s="59"/>
      <c r="CP176" s="59"/>
      <c r="CQ176" s="59"/>
      <c r="CR176" s="59"/>
      <c r="CS176" s="59"/>
      <c r="CT176" s="59"/>
      <c r="CU176" s="59"/>
      <c r="CV176" s="17"/>
      <c r="CW176" s="5"/>
    </row>
    <row r="177" spans="1:101" ht="12.75" customHeight="1">
      <c r="A177" s="80" t="s">
        <v>40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76" t="s">
        <v>242</v>
      </c>
      <c r="AO177" s="77"/>
      <c r="AP177" s="77"/>
      <c r="AQ177" s="77"/>
      <c r="AR177" s="77"/>
      <c r="AS177" s="77"/>
      <c r="AT177" s="78" t="s">
        <v>243</v>
      </c>
      <c r="AU177" s="79"/>
      <c r="AV177" s="79"/>
      <c r="AW177" s="79"/>
      <c r="AX177" s="79"/>
      <c r="AY177" s="79"/>
      <c r="AZ177" s="58">
        <v>0</v>
      </c>
      <c r="BA177" s="59"/>
      <c r="BB177" s="59"/>
      <c r="BC177" s="59"/>
      <c r="BD177" s="59"/>
      <c r="BE177" s="59"/>
      <c r="BF177" s="59"/>
      <c r="BG177" s="59"/>
      <c r="BH177" s="59"/>
      <c r="BI177" s="59"/>
      <c r="BJ177" s="59"/>
      <c r="BK177" s="59"/>
      <c r="BL177" s="59"/>
      <c r="BM177" s="59"/>
      <c r="BN177" s="59"/>
      <c r="BO177" s="59"/>
      <c r="BP177" s="58" t="s">
        <v>36</v>
      </c>
      <c r="BQ177" s="59"/>
      <c r="BR177" s="59"/>
      <c r="BS177" s="59"/>
      <c r="BT177" s="59"/>
      <c r="BU177" s="59"/>
      <c r="BV177" s="59"/>
      <c r="BW177" s="59"/>
      <c r="BX177" s="59"/>
      <c r="BY177" s="59"/>
      <c r="BZ177" s="59"/>
      <c r="CA177" s="59"/>
      <c r="CB177" s="59"/>
      <c r="CC177" s="59"/>
      <c r="CD177" s="59"/>
      <c r="CE177" s="59"/>
      <c r="CF177" s="58">
        <v>0</v>
      </c>
      <c r="CG177" s="59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59"/>
      <c r="CS177" s="59"/>
      <c r="CT177" s="59"/>
      <c r="CU177" s="59"/>
      <c r="CV177" s="17"/>
      <c r="CW177" s="5"/>
    </row>
    <row r="178" spans="1:101" ht="12.75" customHeight="1">
      <c r="A178" s="146" t="s">
        <v>244</v>
      </c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  <c r="AD178" s="147"/>
      <c r="AE178" s="147"/>
      <c r="AF178" s="147"/>
      <c r="AG178" s="147"/>
      <c r="AH178" s="147"/>
      <c r="AI178" s="147"/>
      <c r="AJ178" s="147"/>
      <c r="AK178" s="147"/>
      <c r="AL178" s="147"/>
      <c r="AM178" s="147"/>
      <c r="AN178" s="77"/>
      <c r="AO178" s="77"/>
      <c r="AP178" s="77"/>
      <c r="AQ178" s="77"/>
      <c r="AR178" s="77"/>
      <c r="AS178" s="77"/>
      <c r="AT178" s="79"/>
      <c r="AU178" s="79"/>
      <c r="AV178" s="79"/>
      <c r="AW178" s="79"/>
      <c r="AX178" s="79"/>
      <c r="AY178" s="79"/>
      <c r="AZ178" s="59"/>
      <c r="BA178" s="59"/>
      <c r="BB178" s="59"/>
      <c r="BC178" s="59"/>
      <c r="BD178" s="59"/>
      <c r="BE178" s="59"/>
      <c r="BF178" s="59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9"/>
      <c r="BS178" s="59"/>
      <c r="BT178" s="59"/>
      <c r="BU178" s="59"/>
      <c r="BV178" s="59"/>
      <c r="BW178" s="59"/>
      <c r="BX178" s="59"/>
      <c r="BY178" s="59"/>
      <c r="BZ178" s="59"/>
      <c r="CA178" s="59"/>
      <c r="CB178" s="59"/>
      <c r="CC178" s="59"/>
      <c r="CD178" s="59"/>
      <c r="CE178" s="59"/>
      <c r="CF178" s="59"/>
      <c r="CG178" s="59"/>
      <c r="CH178" s="59"/>
      <c r="CI178" s="59"/>
      <c r="CJ178" s="59"/>
      <c r="CK178" s="59"/>
      <c r="CL178" s="59"/>
      <c r="CM178" s="59"/>
      <c r="CN178" s="59"/>
      <c r="CO178" s="59"/>
      <c r="CP178" s="59"/>
      <c r="CQ178" s="59"/>
      <c r="CR178" s="59"/>
      <c r="CS178" s="59"/>
      <c r="CT178" s="59"/>
      <c r="CU178" s="59"/>
      <c r="CV178" s="17"/>
      <c r="CW178" s="5"/>
    </row>
    <row r="179" spans="1:101" ht="12.75" customHeight="1">
      <c r="A179" s="138" t="s">
        <v>234</v>
      </c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/>
      <c r="AF179" s="139"/>
      <c r="AG179" s="139"/>
      <c r="AH179" s="139"/>
      <c r="AI179" s="139"/>
      <c r="AJ179" s="139"/>
      <c r="AK179" s="139"/>
      <c r="AL179" s="139"/>
      <c r="AM179" s="139"/>
      <c r="AN179" s="77"/>
      <c r="AO179" s="77"/>
      <c r="AP179" s="77"/>
      <c r="AQ179" s="77"/>
      <c r="AR179" s="77"/>
      <c r="AS179" s="77"/>
      <c r="AT179" s="79"/>
      <c r="AU179" s="79"/>
      <c r="AV179" s="79"/>
      <c r="AW179" s="79"/>
      <c r="AX179" s="79"/>
      <c r="AY179" s="79"/>
      <c r="AZ179" s="59"/>
      <c r="BA179" s="59"/>
      <c r="BB179" s="59"/>
      <c r="BC179" s="59"/>
      <c r="BD179" s="59"/>
      <c r="BE179" s="59"/>
      <c r="BF179" s="59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9"/>
      <c r="BS179" s="59"/>
      <c r="BT179" s="59"/>
      <c r="BU179" s="59"/>
      <c r="BV179" s="59"/>
      <c r="BW179" s="59"/>
      <c r="BX179" s="59"/>
      <c r="BY179" s="59"/>
      <c r="BZ179" s="59"/>
      <c r="CA179" s="59"/>
      <c r="CB179" s="59"/>
      <c r="CC179" s="59"/>
      <c r="CD179" s="59"/>
      <c r="CE179" s="59"/>
      <c r="CF179" s="59"/>
      <c r="CG179" s="59"/>
      <c r="CH179" s="59"/>
      <c r="CI179" s="59"/>
      <c r="CJ179" s="59"/>
      <c r="CK179" s="59"/>
      <c r="CL179" s="59"/>
      <c r="CM179" s="59"/>
      <c r="CN179" s="59"/>
      <c r="CO179" s="59"/>
      <c r="CP179" s="59"/>
      <c r="CQ179" s="59"/>
      <c r="CR179" s="59"/>
      <c r="CS179" s="59"/>
      <c r="CT179" s="59"/>
      <c r="CU179" s="59"/>
      <c r="CV179" s="17"/>
      <c r="CW179" s="5"/>
    </row>
    <row r="180" spans="1:101" ht="12.75" customHeight="1">
      <c r="A180" s="80" t="s">
        <v>245</v>
      </c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94" t="s">
        <v>246</v>
      </c>
      <c r="AO180" s="95"/>
      <c r="AP180" s="95"/>
      <c r="AQ180" s="95"/>
      <c r="AR180" s="95"/>
      <c r="AS180" s="95"/>
      <c r="AT180" s="96" t="s">
        <v>247</v>
      </c>
      <c r="AU180" s="97"/>
      <c r="AV180" s="97"/>
      <c r="AW180" s="97"/>
      <c r="AX180" s="97"/>
      <c r="AY180" s="97"/>
      <c r="AZ180" s="58">
        <v>0</v>
      </c>
      <c r="BA180" s="59"/>
      <c r="BB180" s="59"/>
      <c r="BC180" s="59"/>
      <c r="BD180" s="59"/>
      <c r="BE180" s="59"/>
      <c r="BF180" s="59"/>
      <c r="BG180" s="59"/>
      <c r="BH180" s="59"/>
      <c r="BI180" s="59"/>
      <c r="BJ180" s="59"/>
      <c r="BK180" s="59"/>
      <c r="BL180" s="59"/>
      <c r="BM180" s="59"/>
      <c r="BN180" s="59"/>
      <c r="BO180" s="59"/>
      <c r="BP180" s="58" t="s">
        <v>36</v>
      </c>
      <c r="BQ180" s="59"/>
      <c r="BR180" s="59"/>
      <c r="BS180" s="59"/>
      <c r="BT180" s="59"/>
      <c r="BU180" s="59"/>
      <c r="BV180" s="59"/>
      <c r="BW180" s="59"/>
      <c r="BX180" s="59"/>
      <c r="BY180" s="59"/>
      <c r="BZ180" s="59"/>
      <c r="CA180" s="59"/>
      <c r="CB180" s="59"/>
      <c r="CC180" s="59"/>
      <c r="CD180" s="59"/>
      <c r="CE180" s="59"/>
      <c r="CF180" s="58">
        <v>0</v>
      </c>
      <c r="CG180" s="59"/>
      <c r="CH180" s="59"/>
      <c r="CI180" s="59"/>
      <c r="CJ180" s="59"/>
      <c r="CK180" s="59"/>
      <c r="CL180" s="59"/>
      <c r="CM180" s="59"/>
      <c r="CN180" s="59"/>
      <c r="CO180" s="59"/>
      <c r="CP180" s="59"/>
      <c r="CQ180" s="59"/>
      <c r="CR180" s="59"/>
      <c r="CS180" s="59"/>
      <c r="CT180" s="59"/>
      <c r="CU180" s="59"/>
      <c r="CV180" s="17"/>
      <c r="CW180" s="5"/>
    </row>
    <row r="181" spans="1:101" ht="12.75" customHeight="1">
      <c r="A181" s="138" t="s">
        <v>234</v>
      </c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/>
      <c r="AF181" s="139"/>
      <c r="AG181" s="139"/>
      <c r="AH181" s="139"/>
      <c r="AI181" s="139"/>
      <c r="AJ181" s="139"/>
      <c r="AK181" s="139"/>
      <c r="AL181" s="139"/>
      <c r="AM181" s="139"/>
      <c r="AN181" s="95"/>
      <c r="AO181" s="95"/>
      <c r="AP181" s="95"/>
      <c r="AQ181" s="95"/>
      <c r="AR181" s="95"/>
      <c r="AS181" s="95"/>
      <c r="AT181" s="97"/>
      <c r="AU181" s="97"/>
      <c r="AV181" s="97"/>
      <c r="AW181" s="97"/>
      <c r="AX181" s="97"/>
      <c r="AY181" s="97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9"/>
      <c r="BS181" s="59"/>
      <c r="BT181" s="59"/>
      <c r="BU181" s="59"/>
      <c r="BV181" s="59"/>
      <c r="BW181" s="59"/>
      <c r="BX181" s="59"/>
      <c r="BY181" s="59"/>
      <c r="BZ181" s="59"/>
      <c r="CA181" s="59"/>
      <c r="CB181" s="59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17"/>
      <c r="CW181" s="5"/>
    </row>
    <row r="182" spans="1:101" ht="15" customHeight="1">
      <c r="A182" s="126" t="s">
        <v>248</v>
      </c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76" t="s">
        <v>210</v>
      </c>
      <c r="AO182" s="77"/>
      <c r="AP182" s="77"/>
      <c r="AQ182" s="77"/>
      <c r="AR182" s="77"/>
      <c r="AS182" s="77"/>
      <c r="AT182" s="78"/>
      <c r="AU182" s="79"/>
      <c r="AV182" s="79"/>
      <c r="AW182" s="79"/>
      <c r="AX182" s="79"/>
      <c r="AY182" s="79"/>
      <c r="AZ182" s="58">
        <f>SUM(AZ183-AZ185)</f>
        <v>37387.530000001192</v>
      </c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59"/>
      <c r="BO182" s="59"/>
      <c r="BP182" s="58" t="s">
        <v>36</v>
      </c>
      <c r="BQ182" s="59"/>
      <c r="BR182" s="59"/>
      <c r="BS182" s="59"/>
      <c r="BT182" s="59"/>
      <c r="BU182" s="59"/>
      <c r="BV182" s="59"/>
      <c r="BW182" s="59"/>
      <c r="BX182" s="59"/>
      <c r="BY182" s="59"/>
      <c r="BZ182" s="59"/>
      <c r="CA182" s="59"/>
      <c r="CB182" s="59"/>
      <c r="CC182" s="59"/>
      <c r="CD182" s="59"/>
      <c r="CE182" s="59"/>
      <c r="CF182" s="58">
        <f>SUM(CF183-CF185)</f>
        <v>37387.530000001192</v>
      </c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17"/>
      <c r="CW182" s="5"/>
    </row>
    <row r="183" spans="1:101" ht="12.75" customHeight="1">
      <c r="A183" s="80" t="s">
        <v>40</v>
      </c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76" t="s">
        <v>249</v>
      </c>
      <c r="AO183" s="77"/>
      <c r="AP183" s="77"/>
      <c r="AQ183" s="77"/>
      <c r="AR183" s="77"/>
      <c r="AS183" s="77"/>
      <c r="AT183" s="78" t="s">
        <v>250</v>
      </c>
      <c r="AU183" s="79"/>
      <c r="AV183" s="79"/>
      <c r="AW183" s="79"/>
      <c r="AX183" s="79"/>
      <c r="AY183" s="79"/>
      <c r="AZ183" s="156">
        <f>201081374.42+6318348.31</f>
        <v>207399722.72999999</v>
      </c>
      <c r="BA183" s="157"/>
      <c r="BB183" s="157"/>
      <c r="BC183" s="157"/>
      <c r="BD183" s="157"/>
      <c r="BE183" s="157"/>
      <c r="BF183" s="157"/>
      <c r="BG183" s="157"/>
      <c r="BH183" s="157"/>
      <c r="BI183" s="157"/>
      <c r="BJ183" s="157"/>
      <c r="BK183" s="157"/>
      <c r="BL183" s="157"/>
      <c r="BM183" s="157"/>
      <c r="BN183" s="157"/>
      <c r="BO183" s="157"/>
      <c r="BP183" s="58" t="s">
        <v>36</v>
      </c>
      <c r="BQ183" s="59"/>
      <c r="BR183" s="59"/>
      <c r="BS183" s="59"/>
      <c r="BT183" s="59"/>
      <c r="BU183" s="59"/>
      <c r="BV183" s="59"/>
      <c r="BW183" s="59"/>
      <c r="BX183" s="59"/>
      <c r="BY183" s="59"/>
      <c r="BZ183" s="59"/>
      <c r="CA183" s="59"/>
      <c r="CB183" s="59"/>
      <c r="CC183" s="59"/>
      <c r="CD183" s="59"/>
      <c r="CE183" s="59"/>
      <c r="CF183" s="58">
        <f>201081374.42+6318348.31</f>
        <v>207399722.72999999</v>
      </c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17"/>
      <c r="CW183" s="5"/>
    </row>
    <row r="184" spans="1:101" ht="12.75" customHeight="1">
      <c r="A184" s="138" t="s">
        <v>251</v>
      </c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139"/>
      <c r="AC184" s="139"/>
      <c r="AD184" s="139"/>
      <c r="AE184" s="139"/>
      <c r="AF184" s="139"/>
      <c r="AG184" s="139"/>
      <c r="AH184" s="139"/>
      <c r="AI184" s="139"/>
      <c r="AJ184" s="139"/>
      <c r="AK184" s="139"/>
      <c r="AL184" s="139"/>
      <c r="AM184" s="139"/>
      <c r="AN184" s="77"/>
      <c r="AO184" s="77"/>
      <c r="AP184" s="77"/>
      <c r="AQ184" s="77"/>
      <c r="AR184" s="77"/>
      <c r="AS184" s="77"/>
      <c r="AT184" s="79"/>
      <c r="AU184" s="79"/>
      <c r="AV184" s="79"/>
      <c r="AW184" s="79"/>
      <c r="AX184" s="79"/>
      <c r="AY184" s="79"/>
      <c r="AZ184" s="157"/>
      <c r="BA184" s="157"/>
      <c r="BB184" s="157"/>
      <c r="BC184" s="157"/>
      <c r="BD184" s="157"/>
      <c r="BE184" s="157"/>
      <c r="BF184" s="157"/>
      <c r="BG184" s="157"/>
      <c r="BH184" s="157"/>
      <c r="BI184" s="157"/>
      <c r="BJ184" s="157"/>
      <c r="BK184" s="157"/>
      <c r="BL184" s="157"/>
      <c r="BM184" s="157"/>
      <c r="BN184" s="157"/>
      <c r="BO184" s="157"/>
      <c r="BP184" s="59"/>
      <c r="BQ184" s="59"/>
      <c r="BR184" s="59"/>
      <c r="BS184" s="59"/>
      <c r="BT184" s="59"/>
      <c r="BU184" s="59"/>
      <c r="BV184" s="59"/>
      <c r="BW184" s="59"/>
      <c r="BX184" s="59"/>
      <c r="BY184" s="59"/>
      <c r="BZ184" s="59"/>
      <c r="CA184" s="59"/>
      <c r="CB184" s="59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17"/>
      <c r="CW184" s="5"/>
    </row>
    <row r="185" spans="1:101" ht="15" customHeight="1">
      <c r="A185" s="132" t="s">
        <v>252</v>
      </c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48" t="s">
        <v>253</v>
      </c>
      <c r="AO185" s="149"/>
      <c r="AP185" s="149"/>
      <c r="AQ185" s="149"/>
      <c r="AR185" s="149"/>
      <c r="AS185" s="149"/>
      <c r="AT185" s="150" t="s">
        <v>254</v>
      </c>
      <c r="AU185" s="151"/>
      <c r="AV185" s="151"/>
      <c r="AW185" s="151"/>
      <c r="AX185" s="151"/>
      <c r="AY185" s="151"/>
      <c r="AZ185" s="152">
        <f>201081374.42+6280960.78</f>
        <v>207362335.19999999</v>
      </c>
      <c r="BA185" s="153"/>
      <c r="BB185" s="153"/>
      <c r="BC185" s="153"/>
      <c r="BD185" s="153"/>
      <c r="BE185" s="153"/>
      <c r="BF185" s="153"/>
      <c r="BG185" s="153"/>
      <c r="BH185" s="153"/>
      <c r="BI185" s="153"/>
      <c r="BJ185" s="153"/>
      <c r="BK185" s="153"/>
      <c r="BL185" s="153"/>
      <c r="BM185" s="153"/>
      <c r="BN185" s="153"/>
      <c r="BO185" s="153"/>
      <c r="BP185" s="154" t="s">
        <v>36</v>
      </c>
      <c r="BQ185" s="155"/>
      <c r="BR185" s="155"/>
      <c r="BS185" s="155"/>
      <c r="BT185" s="155"/>
      <c r="BU185" s="155"/>
      <c r="BV185" s="155"/>
      <c r="BW185" s="155"/>
      <c r="BX185" s="155"/>
      <c r="BY185" s="155"/>
      <c r="BZ185" s="155"/>
      <c r="CA185" s="155"/>
      <c r="CB185" s="155"/>
      <c r="CC185" s="155"/>
      <c r="CD185" s="155"/>
      <c r="CE185" s="155"/>
      <c r="CF185" s="154">
        <f>201081374.42+6280960.78</f>
        <v>207362335.19999999</v>
      </c>
      <c r="CG185" s="155"/>
      <c r="CH185" s="155"/>
      <c r="CI185" s="155"/>
      <c r="CJ185" s="155"/>
      <c r="CK185" s="155"/>
      <c r="CL185" s="155"/>
      <c r="CM185" s="155"/>
      <c r="CN185" s="155"/>
      <c r="CO185" s="155"/>
      <c r="CP185" s="155"/>
      <c r="CQ185" s="155"/>
      <c r="CR185" s="155"/>
      <c r="CS185" s="155"/>
      <c r="CT185" s="155"/>
      <c r="CU185" s="155"/>
      <c r="CV185" s="17"/>
      <c r="CW185" s="5"/>
    </row>
    <row r="186" spans="1:101" ht="12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9" t="s">
        <v>255</v>
      </c>
      <c r="CV186" s="18"/>
      <c r="CW186" s="18"/>
    </row>
    <row r="187" spans="1:101" ht="12.75" customHeight="1">
      <c r="A187" s="84" t="s">
        <v>23</v>
      </c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46" t="s">
        <v>24</v>
      </c>
      <c r="AO187" s="47"/>
      <c r="AP187" s="47"/>
      <c r="AQ187" s="47"/>
      <c r="AR187" s="47"/>
      <c r="AS187" s="47"/>
      <c r="AT187" s="46" t="s">
        <v>25</v>
      </c>
      <c r="AU187" s="47"/>
      <c r="AV187" s="47"/>
      <c r="AW187" s="47"/>
      <c r="AX187" s="47"/>
      <c r="AY187" s="47"/>
      <c r="AZ187" s="46" t="s">
        <v>26</v>
      </c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6" t="s">
        <v>76</v>
      </c>
      <c r="BQ187" s="47"/>
      <c r="BR187" s="47"/>
      <c r="BS187" s="47"/>
      <c r="BT187" s="47"/>
      <c r="BU187" s="47"/>
      <c r="BV187" s="47"/>
      <c r="BW187" s="47"/>
      <c r="BX187" s="47"/>
      <c r="BY187" s="47"/>
      <c r="BZ187" s="47"/>
      <c r="CA187" s="47"/>
      <c r="CB187" s="47"/>
      <c r="CC187" s="47"/>
      <c r="CD187" s="47"/>
      <c r="CE187" s="47"/>
      <c r="CF187" s="44" t="s">
        <v>28</v>
      </c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7"/>
      <c r="CW187" s="7"/>
    </row>
    <row r="188" spans="1:101" ht="12.75" customHeight="1">
      <c r="A188" s="86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48" t="s">
        <v>29</v>
      </c>
      <c r="AO188" s="49"/>
      <c r="AP188" s="49"/>
      <c r="AQ188" s="49"/>
      <c r="AR188" s="49"/>
      <c r="AS188" s="49"/>
      <c r="AT188" s="48" t="s">
        <v>30</v>
      </c>
      <c r="AU188" s="49"/>
      <c r="AV188" s="49"/>
      <c r="AW188" s="49"/>
      <c r="AX188" s="49"/>
      <c r="AY188" s="49"/>
      <c r="AZ188" s="48" t="s">
        <v>31</v>
      </c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8" t="s">
        <v>77</v>
      </c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98"/>
      <c r="CG188" s="99"/>
      <c r="CH188" s="99"/>
      <c r="CI188" s="99"/>
      <c r="CJ188" s="99"/>
      <c r="CK188" s="99"/>
      <c r="CL188" s="99"/>
      <c r="CM188" s="99"/>
      <c r="CN188" s="99"/>
      <c r="CO188" s="99"/>
      <c r="CP188" s="99"/>
      <c r="CQ188" s="99"/>
      <c r="CR188" s="99"/>
      <c r="CS188" s="99"/>
      <c r="CT188" s="99"/>
      <c r="CU188" s="99"/>
      <c r="CV188" s="7"/>
      <c r="CW188" s="7"/>
    </row>
    <row r="189" spans="1:101" ht="12.75" customHeight="1">
      <c r="A189" s="110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50"/>
      <c r="AO189" s="51"/>
      <c r="AP189" s="51"/>
      <c r="AQ189" s="51"/>
      <c r="AR189" s="51"/>
      <c r="AS189" s="51"/>
      <c r="AT189" s="50"/>
      <c r="AU189" s="51"/>
      <c r="AV189" s="51"/>
      <c r="AW189" s="51"/>
      <c r="AX189" s="51"/>
      <c r="AY189" s="51"/>
      <c r="AZ189" s="50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0" t="s">
        <v>32</v>
      </c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0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7"/>
      <c r="CW189" s="7"/>
    </row>
    <row r="190" spans="1:101" ht="12.75" customHeight="1">
      <c r="A190" s="88">
        <v>1</v>
      </c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46">
        <v>2</v>
      </c>
      <c r="AO190" s="47"/>
      <c r="AP190" s="47"/>
      <c r="AQ190" s="47"/>
      <c r="AR190" s="47"/>
      <c r="AS190" s="47"/>
      <c r="AT190" s="46">
        <v>3</v>
      </c>
      <c r="AU190" s="47"/>
      <c r="AV190" s="47"/>
      <c r="AW190" s="47"/>
      <c r="AX190" s="47"/>
      <c r="AY190" s="47"/>
      <c r="AZ190" s="46">
        <v>4</v>
      </c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6">
        <v>5</v>
      </c>
      <c r="BQ190" s="47"/>
      <c r="BR190" s="47"/>
      <c r="BS190" s="47"/>
      <c r="BT190" s="47"/>
      <c r="BU190" s="47"/>
      <c r="BV190" s="47"/>
      <c r="BW190" s="47"/>
      <c r="BX190" s="47"/>
      <c r="BY190" s="47"/>
      <c r="BZ190" s="47"/>
      <c r="CA190" s="47"/>
      <c r="CB190" s="47"/>
      <c r="CC190" s="47"/>
      <c r="CD190" s="47"/>
      <c r="CE190" s="47"/>
      <c r="CF190" s="44">
        <v>6</v>
      </c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45"/>
      <c r="CV190" s="7"/>
      <c r="CW190" s="7"/>
    </row>
    <row r="191" spans="1:101" ht="15" customHeight="1">
      <c r="A191" s="124" t="s">
        <v>256</v>
      </c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  <c r="AA191" s="125"/>
      <c r="AB191" s="125"/>
      <c r="AC191" s="125"/>
      <c r="AD191" s="125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72" t="s">
        <v>218</v>
      </c>
      <c r="AO191" s="73"/>
      <c r="AP191" s="73"/>
      <c r="AQ191" s="73"/>
      <c r="AR191" s="73"/>
      <c r="AS191" s="73"/>
      <c r="AT191" s="74" t="s">
        <v>171</v>
      </c>
      <c r="AU191" s="75"/>
      <c r="AV191" s="75"/>
      <c r="AW191" s="75"/>
      <c r="AX191" s="75"/>
      <c r="AY191" s="75"/>
      <c r="AZ191" s="158">
        <v>1295381974.04</v>
      </c>
      <c r="BA191" s="159"/>
      <c r="BB191" s="159"/>
      <c r="BC191" s="159"/>
      <c r="BD191" s="159"/>
      <c r="BE191" s="159"/>
      <c r="BF191" s="159"/>
      <c r="BG191" s="159"/>
      <c r="BH191" s="159"/>
      <c r="BI191" s="159"/>
      <c r="BJ191" s="159"/>
      <c r="BK191" s="159"/>
      <c r="BL191" s="159"/>
      <c r="BM191" s="159"/>
      <c r="BN191" s="159"/>
      <c r="BO191" s="159"/>
      <c r="BP191" s="54" t="s">
        <v>36</v>
      </c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4">
        <v>1295381974.04</v>
      </c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"/>
      <c r="CW191" s="5"/>
    </row>
    <row r="192" spans="1:101" ht="15" customHeight="1">
      <c r="A192" s="126" t="s">
        <v>257</v>
      </c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48" t="s">
        <v>226</v>
      </c>
      <c r="AO192" s="149"/>
      <c r="AP192" s="149"/>
      <c r="AQ192" s="149"/>
      <c r="AR192" s="149"/>
      <c r="AS192" s="149"/>
      <c r="AT192" s="150" t="s">
        <v>171</v>
      </c>
      <c r="AU192" s="151"/>
      <c r="AV192" s="151"/>
      <c r="AW192" s="151"/>
      <c r="AX192" s="151"/>
      <c r="AY192" s="151"/>
      <c r="AZ192" s="152">
        <v>-4304.8999999999996</v>
      </c>
      <c r="BA192" s="153"/>
      <c r="BB192" s="153"/>
      <c r="BC192" s="153"/>
      <c r="BD192" s="153"/>
      <c r="BE192" s="153"/>
      <c r="BF192" s="153"/>
      <c r="BG192" s="153"/>
      <c r="BH192" s="153"/>
      <c r="BI192" s="153"/>
      <c r="BJ192" s="153"/>
      <c r="BK192" s="153"/>
      <c r="BL192" s="153"/>
      <c r="BM192" s="153"/>
      <c r="BN192" s="153"/>
      <c r="BO192" s="153"/>
      <c r="BP192" s="154" t="s">
        <v>36</v>
      </c>
      <c r="BQ192" s="155"/>
      <c r="BR192" s="155"/>
      <c r="BS192" s="155"/>
      <c r="BT192" s="155"/>
      <c r="BU192" s="155"/>
      <c r="BV192" s="155"/>
      <c r="BW192" s="155"/>
      <c r="BX192" s="155"/>
      <c r="BY192" s="155"/>
      <c r="BZ192" s="155"/>
      <c r="CA192" s="155"/>
      <c r="CB192" s="155"/>
      <c r="CC192" s="155"/>
      <c r="CD192" s="155"/>
      <c r="CE192" s="155"/>
      <c r="CF192" s="154">
        <v>-4304.8999999999996</v>
      </c>
      <c r="CG192" s="155"/>
      <c r="CH192" s="155"/>
      <c r="CI192" s="155"/>
      <c r="CJ192" s="155"/>
      <c r="CK192" s="155"/>
      <c r="CL192" s="155"/>
      <c r="CM192" s="155"/>
      <c r="CN192" s="155"/>
      <c r="CO192" s="155"/>
      <c r="CP192" s="155"/>
      <c r="CQ192" s="155"/>
      <c r="CR192" s="155"/>
      <c r="CS192" s="155"/>
      <c r="CT192" s="155"/>
      <c r="CU192" s="155"/>
      <c r="CV192" s="5"/>
      <c r="CW192" s="5"/>
    </row>
    <row r="193" spans="1:101" ht="12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</row>
    <row r="194" spans="1:101" ht="12.75" customHeight="1">
      <c r="A194" s="16"/>
      <c r="B194" s="16"/>
      <c r="C194" s="16"/>
      <c r="D194" s="16"/>
      <c r="E194" s="16"/>
      <c r="F194" s="16"/>
      <c r="G194" s="16"/>
      <c r="H194" s="1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</row>
    <row r="195" spans="1:101">
      <c r="A195" s="5"/>
      <c r="B195" s="5"/>
      <c r="C195" s="5"/>
      <c r="D195" s="5"/>
      <c r="E195" s="5"/>
      <c r="F195" s="5"/>
      <c r="G195" s="5"/>
      <c r="H195" s="5"/>
      <c r="I195" s="20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5"/>
      <c r="BD195" s="20"/>
      <c r="BE195" s="5"/>
      <c r="BF195" s="5"/>
      <c r="BG195" s="5"/>
      <c r="BH195" s="5"/>
      <c r="BI195" s="5"/>
      <c r="BJ195" s="170"/>
      <c r="BK195" s="171"/>
      <c r="BL195" s="171"/>
      <c r="BM195" s="171"/>
      <c r="BN195" s="171"/>
      <c r="BO195" s="171"/>
      <c r="BP195" s="171"/>
      <c r="BQ195" s="171"/>
      <c r="BR195" s="171"/>
      <c r="BS195" s="171"/>
      <c r="BT195" s="171"/>
      <c r="BU195" s="171"/>
      <c r="BV195" s="171"/>
      <c r="BW195" s="171"/>
      <c r="BX195" s="171"/>
      <c r="BY195" s="171"/>
      <c r="BZ195" s="171"/>
      <c r="CA195" s="171"/>
      <c r="CB195" s="171"/>
      <c r="CC195" s="171"/>
      <c r="CD195" s="171"/>
      <c r="CE195" s="171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1"/>
      <c r="CW195" s="11"/>
    </row>
    <row r="196" spans="1:101" ht="42" customHeight="1">
      <c r="A196" s="11" t="s">
        <v>258</v>
      </c>
      <c r="B196" s="5"/>
      <c r="C196" s="5"/>
      <c r="D196" s="5"/>
      <c r="E196" s="5"/>
      <c r="F196" s="5"/>
      <c r="G196" s="5"/>
      <c r="H196" s="5"/>
      <c r="I196" s="5"/>
      <c r="J196" s="164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5"/>
      <c r="Z196" s="165"/>
      <c r="AA196" s="165"/>
      <c r="AB196" s="165"/>
      <c r="AC196" s="165"/>
      <c r="AD196" s="165"/>
      <c r="AE196" s="165"/>
      <c r="AF196" s="165"/>
      <c r="AG196" s="165"/>
      <c r="AH196" s="165"/>
      <c r="AI196" s="165"/>
      <c r="AJ196" s="20"/>
      <c r="AK196" s="40" t="s">
        <v>259</v>
      </c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21"/>
      <c r="AX196" s="172" t="s">
        <v>260</v>
      </c>
      <c r="AY196" s="173"/>
      <c r="AZ196" s="173"/>
      <c r="BA196" s="173"/>
      <c r="BB196" s="173"/>
      <c r="BC196" s="173"/>
      <c r="BD196" s="21"/>
      <c r="BE196" s="21"/>
      <c r="BF196" s="40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20"/>
      <c r="CG196" s="20"/>
      <c r="CH196" s="164" t="s">
        <v>261</v>
      </c>
      <c r="CI196" s="165"/>
      <c r="CJ196" s="165"/>
      <c r="CK196" s="165"/>
      <c r="CL196" s="165"/>
      <c r="CM196" s="165"/>
      <c r="CN196" s="165"/>
      <c r="CO196" s="165"/>
      <c r="CP196" s="165"/>
      <c r="CQ196" s="165"/>
      <c r="CR196" s="165"/>
      <c r="CS196" s="165"/>
      <c r="CT196" s="165"/>
      <c r="CU196" s="165"/>
      <c r="CV196" s="5"/>
      <c r="CW196" s="5"/>
    </row>
    <row r="197" spans="1:101" ht="10.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166" t="s">
        <v>262</v>
      </c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  <c r="AD197" s="167"/>
      <c r="AE197" s="167"/>
      <c r="AF197" s="167"/>
      <c r="AG197" s="167"/>
      <c r="AH197" s="167"/>
      <c r="AI197" s="167"/>
      <c r="AJ197" s="22"/>
      <c r="AK197" s="166" t="s">
        <v>263</v>
      </c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/>
      <c r="AV197" s="167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166" t="s">
        <v>262</v>
      </c>
      <c r="BL197" s="167"/>
      <c r="BM197" s="167"/>
      <c r="BN197" s="167"/>
      <c r="BO197" s="167"/>
      <c r="BP197" s="167"/>
      <c r="BQ197" s="167"/>
      <c r="BR197" s="167"/>
      <c r="BS197" s="167"/>
      <c r="BT197" s="167"/>
      <c r="BU197" s="167"/>
      <c r="BV197" s="167"/>
      <c r="BW197" s="167"/>
      <c r="BX197" s="167"/>
      <c r="BY197" s="167"/>
      <c r="BZ197" s="167"/>
      <c r="CA197" s="167"/>
      <c r="CB197" s="167"/>
      <c r="CC197" s="167"/>
      <c r="CD197" s="167"/>
      <c r="CE197" s="167"/>
      <c r="CF197" s="160" t="s">
        <v>263</v>
      </c>
      <c r="CG197" s="161"/>
      <c r="CH197" s="161"/>
      <c r="CI197" s="161"/>
      <c r="CJ197" s="161"/>
      <c r="CK197" s="161"/>
      <c r="CL197" s="161"/>
      <c r="CM197" s="161"/>
      <c r="CN197" s="161"/>
      <c r="CO197" s="161"/>
      <c r="CP197" s="161"/>
      <c r="CQ197" s="161"/>
      <c r="CR197" s="161"/>
      <c r="CS197" s="161"/>
      <c r="CT197" s="161"/>
      <c r="CU197" s="161"/>
      <c r="CV197" s="22"/>
      <c r="CW197" s="22"/>
    </row>
    <row r="198" spans="1:101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</row>
    <row r="199" spans="1:101" ht="12.75" customHeight="1">
      <c r="A199" s="5"/>
      <c r="B199" s="8" t="s">
        <v>264</v>
      </c>
      <c r="C199" s="162"/>
      <c r="D199" s="163"/>
      <c r="E199" s="163"/>
      <c r="F199" s="11" t="s">
        <v>265</v>
      </c>
      <c r="G199" s="5"/>
      <c r="H199" s="162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5"/>
      <c r="U199" s="23" t="s">
        <v>266</v>
      </c>
      <c r="V199" s="168"/>
      <c r="W199" s="169"/>
      <c r="X199" s="169"/>
      <c r="Y199" s="11" t="s">
        <v>267</v>
      </c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</row>
    <row r="200" spans="1:10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164"/>
      <c r="AX200" s="165"/>
      <c r="AY200" s="165"/>
      <c r="AZ200" s="165"/>
      <c r="BA200" s="165"/>
      <c r="BB200" s="165"/>
      <c r="BC200" s="165"/>
      <c r="BD200" s="165"/>
      <c r="BE200" s="165"/>
      <c r="BF200" s="165"/>
      <c r="BG200" s="165"/>
      <c r="BH200" s="165"/>
      <c r="BI200" s="165"/>
      <c r="BJ200" s="165"/>
      <c r="BK200" s="165"/>
      <c r="BL200" s="165"/>
      <c r="BM200" s="165"/>
      <c r="BN200" s="165"/>
      <c r="BO200" s="165"/>
      <c r="BP200" s="165"/>
      <c r="BQ200" s="165"/>
      <c r="BR200" s="165"/>
      <c r="BS200" s="165"/>
      <c r="BT200" s="165"/>
      <c r="BU200" s="165"/>
      <c r="BV200" s="165"/>
      <c r="BW200" s="165"/>
      <c r="BX200" s="165"/>
      <c r="BY200" s="165"/>
      <c r="BZ200" s="165"/>
      <c r="CA200" s="165"/>
      <c r="CB200" s="165"/>
      <c r="CC200" s="165"/>
      <c r="CD200" s="165"/>
      <c r="CE200" s="165"/>
      <c r="CF200" s="165"/>
      <c r="CG200" s="165"/>
      <c r="CH200" s="165"/>
      <c r="CI200" s="165"/>
      <c r="CJ200" s="165"/>
      <c r="CK200" s="165"/>
      <c r="CL200" s="165"/>
      <c r="CM200" s="165"/>
      <c r="CN200" s="165"/>
      <c r="CO200" s="165"/>
      <c r="CP200" s="165"/>
      <c r="CQ200" s="165"/>
      <c r="CR200" s="165"/>
      <c r="CS200" s="165"/>
      <c r="CT200" s="165"/>
      <c r="CU200" s="165"/>
      <c r="CV200" s="5"/>
      <c r="CW200" s="5"/>
    </row>
    <row r="201" spans="1:101" ht="13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24" t="s">
        <v>268</v>
      </c>
      <c r="AV201" s="5"/>
      <c r="AW201" s="165"/>
      <c r="AX201" s="165"/>
      <c r="AY201" s="165"/>
      <c r="AZ201" s="165"/>
      <c r="BA201" s="165"/>
      <c r="BB201" s="165"/>
      <c r="BC201" s="165"/>
      <c r="BD201" s="165"/>
      <c r="BE201" s="165"/>
      <c r="BF201" s="165"/>
      <c r="BG201" s="165"/>
      <c r="BH201" s="165"/>
      <c r="BI201" s="165"/>
      <c r="BJ201" s="165"/>
      <c r="BK201" s="165"/>
      <c r="BL201" s="165"/>
      <c r="BM201" s="165"/>
      <c r="BN201" s="165"/>
      <c r="BO201" s="165"/>
      <c r="BP201" s="165"/>
      <c r="BQ201" s="165"/>
      <c r="BR201" s="165"/>
      <c r="BS201" s="165"/>
      <c r="BT201" s="165"/>
      <c r="BU201" s="165"/>
      <c r="BV201" s="165"/>
      <c r="BW201" s="165"/>
      <c r="BX201" s="165"/>
      <c r="BY201" s="165"/>
      <c r="BZ201" s="165"/>
      <c r="CA201" s="165"/>
      <c r="CB201" s="165"/>
      <c r="CC201" s="165"/>
      <c r="CD201" s="165"/>
      <c r="CE201" s="165"/>
      <c r="CF201" s="165"/>
      <c r="CG201" s="165"/>
      <c r="CH201" s="165"/>
      <c r="CI201" s="165"/>
      <c r="CJ201" s="165"/>
      <c r="CK201" s="165"/>
      <c r="CL201" s="165"/>
      <c r="CM201" s="165"/>
      <c r="CN201" s="165"/>
      <c r="CO201" s="165"/>
      <c r="CP201" s="165"/>
      <c r="CQ201" s="165"/>
      <c r="CR201" s="165"/>
      <c r="CS201" s="165"/>
      <c r="CT201" s="165"/>
      <c r="CU201" s="165"/>
      <c r="CV201" s="5"/>
      <c r="CW201" s="5"/>
    </row>
    <row r="202" spans="1:101" ht="10.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166" t="s">
        <v>269</v>
      </c>
      <c r="AX202" s="167"/>
      <c r="AY202" s="167"/>
      <c r="AZ202" s="167"/>
      <c r="BA202" s="167"/>
      <c r="BB202" s="167"/>
      <c r="BC202" s="167"/>
      <c r="BD202" s="167"/>
      <c r="BE202" s="167"/>
      <c r="BF202" s="167"/>
      <c r="BG202" s="167"/>
      <c r="BH202" s="167"/>
      <c r="BI202" s="167"/>
      <c r="BJ202" s="167"/>
      <c r="BK202" s="167"/>
      <c r="BL202" s="167"/>
      <c r="BM202" s="167"/>
      <c r="BN202" s="167"/>
      <c r="BO202" s="167"/>
      <c r="BP202" s="167"/>
      <c r="BQ202" s="167"/>
      <c r="BR202" s="167"/>
      <c r="BS202" s="167"/>
      <c r="BT202" s="167"/>
      <c r="BU202" s="167"/>
      <c r="BV202" s="167"/>
      <c r="BW202" s="167"/>
      <c r="BX202" s="167"/>
      <c r="BY202" s="167"/>
      <c r="BZ202" s="167"/>
      <c r="CA202" s="167"/>
      <c r="CB202" s="167"/>
      <c r="CC202" s="167"/>
      <c r="CD202" s="167"/>
      <c r="CE202" s="167"/>
      <c r="CF202" s="167"/>
      <c r="CG202" s="167"/>
      <c r="CH202" s="167"/>
      <c r="CI202" s="167"/>
      <c r="CJ202" s="167"/>
      <c r="CK202" s="167"/>
      <c r="CL202" s="167"/>
      <c r="CM202" s="167"/>
      <c r="CN202" s="167"/>
      <c r="CO202" s="167"/>
      <c r="CP202" s="167"/>
      <c r="CQ202" s="167"/>
      <c r="CR202" s="167"/>
      <c r="CS202" s="167"/>
      <c r="CT202" s="167"/>
      <c r="CU202" s="167"/>
      <c r="CV202" s="22"/>
      <c r="CW202" s="22"/>
    </row>
    <row r="203" spans="1:10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20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</row>
    <row r="204" spans="1:101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11" t="s">
        <v>258</v>
      </c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</row>
    <row r="205" spans="1:101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11" t="s">
        <v>270</v>
      </c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122"/>
      <c r="AX205" s="123"/>
      <c r="AY205" s="123"/>
      <c r="AZ205" s="123"/>
      <c r="BA205" s="123"/>
      <c r="BB205" s="123"/>
      <c r="BC205" s="123"/>
      <c r="BD205" s="123"/>
      <c r="BE205" s="123"/>
      <c r="BF205" s="123"/>
      <c r="BG205" s="123"/>
      <c r="BH205" s="123"/>
      <c r="BI205" s="123"/>
      <c r="BJ205" s="123"/>
      <c r="BK205" s="123"/>
      <c r="BL205" s="123"/>
      <c r="BM205" s="123"/>
      <c r="BN205" s="123"/>
      <c r="BO205" s="123"/>
      <c r="BP205" s="5"/>
      <c r="BQ205" s="122"/>
      <c r="BR205" s="123"/>
      <c r="BS205" s="123"/>
      <c r="BT205" s="123"/>
      <c r="BU205" s="123"/>
      <c r="BV205" s="123"/>
      <c r="BW205" s="123"/>
      <c r="BX205" s="123"/>
      <c r="BY205" s="123"/>
      <c r="BZ205" s="123"/>
      <c r="CA205" s="123"/>
      <c r="CB205" s="123"/>
      <c r="CC205" s="5"/>
      <c r="CD205" s="122"/>
      <c r="CE205" s="123"/>
      <c r="CF205" s="123"/>
      <c r="CG205" s="123"/>
      <c r="CH205" s="123"/>
      <c r="CI205" s="123"/>
      <c r="CJ205" s="123"/>
      <c r="CK205" s="123"/>
      <c r="CL205" s="123"/>
      <c r="CM205" s="123"/>
      <c r="CN205" s="123"/>
      <c r="CO205" s="123"/>
      <c r="CP205" s="123"/>
      <c r="CQ205" s="123"/>
      <c r="CR205" s="123"/>
      <c r="CS205" s="123"/>
      <c r="CT205" s="123"/>
      <c r="CU205" s="123"/>
      <c r="CV205" s="5"/>
      <c r="CW205" s="5"/>
    </row>
    <row r="206" spans="1:10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5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160" t="s">
        <v>271</v>
      </c>
      <c r="AX206" s="161"/>
      <c r="AY206" s="161"/>
      <c r="AZ206" s="161"/>
      <c r="BA206" s="161"/>
      <c r="BB206" s="161"/>
      <c r="BC206" s="161"/>
      <c r="BD206" s="161"/>
      <c r="BE206" s="161"/>
      <c r="BF206" s="161"/>
      <c r="BG206" s="161"/>
      <c r="BH206" s="161"/>
      <c r="BI206" s="161"/>
      <c r="BJ206" s="161"/>
      <c r="BK206" s="161"/>
      <c r="BL206" s="161"/>
      <c r="BM206" s="161"/>
      <c r="BN206" s="161"/>
      <c r="BO206" s="161"/>
      <c r="BP206" s="22"/>
      <c r="BQ206" s="160" t="s">
        <v>262</v>
      </c>
      <c r="BR206" s="161"/>
      <c r="BS206" s="161"/>
      <c r="BT206" s="161"/>
      <c r="BU206" s="161"/>
      <c r="BV206" s="161"/>
      <c r="BW206" s="161"/>
      <c r="BX206" s="161"/>
      <c r="BY206" s="161"/>
      <c r="BZ206" s="161"/>
      <c r="CA206" s="161"/>
      <c r="CB206" s="161"/>
      <c r="CC206" s="22"/>
      <c r="CD206" s="160" t="s">
        <v>263</v>
      </c>
      <c r="CE206" s="161"/>
      <c r="CF206" s="161"/>
      <c r="CG206" s="161"/>
      <c r="CH206" s="161"/>
      <c r="CI206" s="161"/>
      <c r="CJ206" s="161"/>
      <c r="CK206" s="161"/>
      <c r="CL206" s="161"/>
      <c r="CM206" s="161"/>
      <c r="CN206" s="161"/>
      <c r="CO206" s="161"/>
      <c r="CP206" s="161"/>
      <c r="CQ206" s="161"/>
      <c r="CR206" s="161"/>
      <c r="CS206" s="161"/>
      <c r="CT206" s="161"/>
      <c r="CU206" s="161"/>
      <c r="CV206" s="22"/>
      <c r="CW206" s="22"/>
    </row>
    <row r="207" spans="1:101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</row>
    <row r="208" spans="1:101" ht="15.2" customHeight="1">
      <c r="A208" s="11" t="s">
        <v>272</v>
      </c>
      <c r="B208" s="5"/>
      <c r="C208" s="5"/>
      <c r="D208" s="5"/>
      <c r="E208" s="5"/>
      <c r="F208" s="5"/>
      <c r="G208" s="5"/>
      <c r="H208" s="5"/>
      <c r="I208" s="122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5"/>
      <c r="AB208" s="122"/>
      <c r="AC208" s="123"/>
      <c r="AD208" s="123"/>
      <c r="AE208" s="123"/>
      <c r="AF208" s="123"/>
      <c r="AG208" s="123"/>
      <c r="AH208" s="123"/>
      <c r="AI208" s="123"/>
      <c r="AJ208" s="123"/>
      <c r="AK208" s="123"/>
      <c r="AL208" s="123"/>
      <c r="AM208" s="123"/>
      <c r="AN208" s="5"/>
      <c r="AO208" s="164"/>
      <c r="AP208" s="165"/>
      <c r="AQ208" s="165"/>
      <c r="AR208" s="165"/>
      <c r="AS208" s="165"/>
      <c r="AT208" s="165"/>
      <c r="AU208" s="165"/>
      <c r="AV208" s="165"/>
      <c r="AW208" s="165"/>
      <c r="AX208" s="165"/>
      <c r="AY208" s="165"/>
      <c r="AZ208" s="165"/>
      <c r="BA208" s="165"/>
      <c r="BB208" s="165"/>
      <c r="BC208" s="165"/>
      <c r="BD208" s="165"/>
      <c r="BE208" s="165"/>
      <c r="BF208" s="165"/>
      <c r="BG208" s="5"/>
      <c r="BH208" s="162"/>
      <c r="BI208" s="163"/>
      <c r="BJ208" s="163"/>
      <c r="BK208" s="163"/>
      <c r="BL208" s="163"/>
      <c r="BM208" s="163"/>
      <c r="BN208" s="163"/>
      <c r="BO208" s="163"/>
      <c r="BP208" s="163"/>
      <c r="BQ208" s="163"/>
      <c r="BR208" s="163"/>
      <c r="BS208" s="163"/>
      <c r="BT208" s="163"/>
      <c r="BU208" s="163"/>
      <c r="BV208" s="163"/>
      <c r="BW208" s="163"/>
      <c r="BX208" s="163"/>
      <c r="BY208" s="163"/>
      <c r="BZ208" s="163"/>
      <c r="CA208" s="163"/>
      <c r="CB208" s="163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</row>
    <row r="209" spans="1:101" ht="10.5" customHeight="1">
      <c r="A209" s="22"/>
      <c r="B209" s="22"/>
      <c r="C209" s="22"/>
      <c r="D209" s="22"/>
      <c r="E209" s="22"/>
      <c r="F209" s="22"/>
      <c r="G209" s="22"/>
      <c r="H209" s="22"/>
      <c r="I209" s="160" t="s">
        <v>271</v>
      </c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  <c r="AA209" s="22"/>
      <c r="AB209" s="160" t="s">
        <v>262</v>
      </c>
      <c r="AC209" s="161"/>
      <c r="AD209" s="161"/>
      <c r="AE209" s="161"/>
      <c r="AF209" s="161"/>
      <c r="AG209" s="161"/>
      <c r="AH209" s="161"/>
      <c r="AI209" s="161"/>
      <c r="AJ209" s="161"/>
      <c r="AK209" s="161"/>
      <c r="AL209" s="161"/>
      <c r="AM209" s="161"/>
      <c r="AN209" s="22"/>
      <c r="AO209" s="160" t="s">
        <v>263</v>
      </c>
      <c r="AP209" s="161"/>
      <c r="AQ209" s="161"/>
      <c r="AR209" s="161"/>
      <c r="AS209" s="161"/>
      <c r="AT209" s="161"/>
      <c r="AU209" s="161"/>
      <c r="AV209" s="161"/>
      <c r="AW209" s="161"/>
      <c r="AX209" s="161"/>
      <c r="AY209" s="161"/>
      <c r="AZ209" s="161"/>
      <c r="BA209" s="161"/>
      <c r="BB209" s="161"/>
      <c r="BC209" s="161"/>
      <c r="BD209" s="161"/>
      <c r="BE209" s="161"/>
      <c r="BF209" s="161"/>
      <c r="BG209" s="22"/>
      <c r="BH209" s="160" t="s">
        <v>273</v>
      </c>
      <c r="BI209" s="161"/>
      <c r="BJ209" s="161"/>
      <c r="BK209" s="161"/>
      <c r="BL209" s="161"/>
      <c r="BM209" s="161"/>
      <c r="BN209" s="161"/>
      <c r="BO209" s="161"/>
      <c r="BP209" s="161"/>
      <c r="BQ209" s="161"/>
      <c r="BR209" s="161"/>
      <c r="BS209" s="161"/>
      <c r="BT209" s="161"/>
      <c r="BU209" s="161"/>
      <c r="BV209" s="161"/>
      <c r="BW209" s="161"/>
      <c r="BX209" s="161"/>
      <c r="BY209" s="161"/>
      <c r="BZ209" s="161"/>
      <c r="CA209" s="161"/>
      <c r="CB209" s="161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</row>
    <row r="210" spans="1:101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</row>
    <row r="211" spans="1:101" ht="12.75" customHeight="1">
      <c r="A211" s="5"/>
      <c r="B211" s="8" t="s">
        <v>264</v>
      </c>
      <c r="C211" s="162"/>
      <c r="D211" s="163"/>
      <c r="E211" s="163"/>
      <c r="F211" s="11" t="s">
        <v>265</v>
      </c>
      <c r="G211" s="5"/>
      <c r="H211" s="162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5"/>
      <c r="U211" s="23" t="s">
        <v>266</v>
      </c>
      <c r="V211" s="168"/>
      <c r="W211" s="169"/>
      <c r="X211" s="169"/>
      <c r="Y211" s="11" t="s">
        <v>267</v>
      </c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</row>
    <row r="212" spans="1:101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</row>
    <row r="213" spans="1:101" ht="1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1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</row>
    <row r="214" spans="1:101" hidden="1">
      <c r="A214" s="26" t="s">
        <v>274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1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</row>
    <row r="215" spans="1:101" hidden="1">
      <c r="A215" s="174" t="s">
        <v>274</v>
      </c>
      <c r="B215" s="175"/>
      <c r="C215" s="175"/>
      <c r="D215" s="175"/>
      <c r="E215" s="175"/>
      <c r="F215" s="175"/>
      <c r="G215" s="175"/>
      <c r="H215" s="175"/>
      <c r="I215" s="175"/>
      <c r="J215" s="175"/>
      <c r="K215" s="175"/>
      <c r="L215" s="175"/>
      <c r="M215" s="175"/>
      <c r="N215" s="175"/>
      <c r="O215" s="175"/>
      <c r="P215" s="175"/>
      <c r="Q215" s="175"/>
      <c r="R215" s="175"/>
      <c r="S215" s="175"/>
      <c r="T215" s="175"/>
      <c r="U215" s="175"/>
      <c r="V215" s="175"/>
      <c r="W215" s="175"/>
      <c r="X215" s="175"/>
      <c r="Y215" s="175"/>
      <c r="Z215" s="175"/>
      <c r="AA215" s="175"/>
      <c r="AB215" s="175"/>
      <c r="AC215" s="175"/>
      <c r="AD215" s="175"/>
      <c r="AE215" s="175"/>
      <c r="AF215" s="175"/>
      <c r="AG215" s="175"/>
      <c r="AH215" s="175"/>
      <c r="AI215" s="175"/>
      <c r="AJ215" s="175"/>
      <c r="AK215" s="175"/>
      <c r="AL215" s="175"/>
      <c r="AM215" s="175"/>
      <c r="AN215" s="175"/>
      <c r="AO215" s="175"/>
      <c r="AP215" s="175"/>
      <c r="AQ215" s="175"/>
      <c r="AR215" s="175"/>
      <c r="AS215" s="175"/>
      <c r="AT215" s="175"/>
      <c r="AU215" s="175"/>
      <c r="AV215" s="175"/>
      <c r="AW215" s="175"/>
      <c r="AX215" s="175"/>
      <c r="AY215" s="175"/>
      <c r="AZ215" s="175"/>
      <c r="BA215" s="175"/>
      <c r="BB215" s="175"/>
      <c r="BC215" s="175"/>
      <c r="BD215" s="175"/>
      <c r="BE215" s="175"/>
      <c r="BF215" s="175"/>
      <c r="BG215" s="175"/>
      <c r="BH215" s="175"/>
      <c r="BI215" s="175"/>
      <c r="BJ215" s="175"/>
      <c r="BK215" s="175"/>
      <c r="BL215" s="175"/>
      <c r="BM215" s="175"/>
      <c r="BN215" s="175"/>
      <c r="BO215" s="175"/>
      <c r="BP215" s="175"/>
      <c r="BQ215" s="175"/>
      <c r="BR215" s="175"/>
      <c r="BS215" s="175"/>
      <c r="BT215" s="175"/>
      <c r="BU215" s="175"/>
      <c r="BV215" s="175"/>
      <c r="BW215" s="175"/>
      <c r="BX215" s="175"/>
      <c r="BY215" s="175"/>
      <c r="BZ215" s="175"/>
      <c r="CA215" s="175"/>
      <c r="CB215" s="175"/>
      <c r="CC215" s="175"/>
      <c r="CD215" s="175"/>
      <c r="CE215" s="175"/>
      <c r="CF215" s="175"/>
      <c r="CG215" s="175"/>
      <c r="CH215" s="175"/>
      <c r="CI215" s="175"/>
      <c r="CJ215" s="175"/>
      <c r="CK215" s="175"/>
      <c r="CL215" s="175"/>
      <c r="CM215" s="175"/>
      <c r="CN215" s="175"/>
      <c r="CO215" s="175"/>
      <c r="CP215" s="175"/>
      <c r="CQ215" s="175"/>
      <c r="CR215" s="175"/>
      <c r="CS215" s="175"/>
      <c r="CT215" s="175"/>
      <c r="CU215" s="175"/>
      <c r="CV215" s="5"/>
      <c r="CW215" s="5"/>
    </row>
    <row r="216" spans="1:101" hidden="1">
      <c r="A216" s="26" t="s">
        <v>274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</row>
  </sheetData>
  <mergeCells count="909">
    <mergeCell ref="CF166:CU167"/>
    <mergeCell ref="BP166:CE167"/>
    <mergeCell ref="BP168:CE169"/>
    <mergeCell ref="CF168:CU169"/>
    <mergeCell ref="A165:AM165"/>
    <mergeCell ref="AN165:AS165"/>
    <mergeCell ref="AT165:AY165"/>
    <mergeCell ref="AZ165:BO165"/>
    <mergeCell ref="A166:AM166"/>
    <mergeCell ref="AN166:AS167"/>
    <mergeCell ref="AT166:AY167"/>
    <mergeCell ref="AZ166:BO167"/>
    <mergeCell ref="A167:AM167"/>
    <mergeCell ref="A168:AM168"/>
    <mergeCell ref="AN168:AS169"/>
    <mergeCell ref="AT168:AY169"/>
    <mergeCell ref="AZ168:BO169"/>
    <mergeCell ref="A169:AM169"/>
    <mergeCell ref="CF165:CU165"/>
    <mergeCell ref="BP165:CE165"/>
    <mergeCell ref="A161:AM161"/>
    <mergeCell ref="AN161:AS161"/>
    <mergeCell ref="AT161:AY161"/>
    <mergeCell ref="AZ161:BO161"/>
    <mergeCell ref="A162:AM162"/>
    <mergeCell ref="AN162:AS162"/>
    <mergeCell ref="AT162:AY162"/>
    <mergeCell ref="AZ162:BO162"/>
    <mergeCell ref="A163:AM163"/>
    <mergeCell ref="AN163:AS164"/>
    <mergeCell ref="AT163:AY164"/>
    <mergeCell ref="AZ163:BO164"/>
    <mergeCell ref="A164:AM164"/>
    <mergeCell ref="CF161:CU161"/>
    <mergeCell ref="BP161:CE161"/>
    <mergeCell ref="BP162:CE162"/>
    <mergeCell ref="CF162:CU162"/>
    <mergeCell ref="BP163:CE164"/>
    <mergeCell ref="CF163:CU164"/>
    <mergeCell ref="A156:AM156"/>
    <mergeCell ref="A157:AM157"/>
    <mergeCell ref="AN157:AS157"/>
    <mergeCell ref="AT157:AY157"/>
    <mergeCell ref="A158:AM158"/>
    <mergeCell ref="AN158:AS158"/>
    <mergeCell ref="AT158:AY158"/>
    <mergeCell ref="A159:AM159"/>
    <mergeCell ref="AN159:AS160"/>
    <mergeCell ref="AT159:AY160"/>
    <mergeCell ref="AZ159:BO160"/>
    <mergeCell ref="BP159:CE160"/>
    <mergeCell ref="CF159:CU160"/>
    <mergeCell ref="A160:AM160"/>
    <mergeCell ref="AZ158:BO158"/>
    <mergeCell ref="BP158:CE158"/>
    <mergeCell ref="CF158:CU158"/>
    <mergeCell ref="CF157:CU157"/>
    <mergeCell ref="AZ153:BO153"/>
    <mergeCell ref="BP153:CE153"/>
    <mergeCell ref="AZ154:BO154"/>
    <mergeCell ref="BP154:CE154"/>
    <mergeCell ref="CF154:CU154"/>
    <mergeCell ref="A152:AM152"/>
    <mergeCell ref="A153:AM153"/>
    <mergeCell ref="AN152:AS152"/>
    <mergeCell ref="AT152:AY152"/>
    <mergeCell ref="AN153:AS153"/>
    <mergeCell ref="AT153:AY153"/>
    <mergeCell ref="A154:AM154"/>
    <mergeCell ref="AN154:AS154"/>
    <mergeCell ref="AT154:AY154"/>
    <mergeCell ref="AZ157:BO157"/>
    <mergeCell ref="BP157:CE157"/>
    <mergeCell ref="CF152:CU152"/>
    <mergeCell ref="AZ152:BO152"/>
    <mergeCell ref="BP152:CE152"/>
    <mergeCell ref="A150:AM150"/>
    <mergeCell ref="A151:AM151"/>
    <mergeCell ref="AN150:AS150"/>
    <mergeCell ref="AT150:AY150"/>
    <mergeCell ref="AN151:AS151"/>
    <mergeCell ref="AT151:AY151"/>
    <mergeCell ref="AZ151:BO151"/>
    <mergeCell ref="BP151:CE151"/>
    <mergeCell ref="CF151:CU151"/>
    <mergeCell ref="CF150:CU150"/>
    <mergeCell ref="AZ150:BO150"/>
    <mergeCell ref="BP150:CE150"/>
    <mergeCell ref="A155:AM155"/>
    <mergeCell ref="AN155:AS156"/>
    <mergeCell ref="AT155:AY156"/>
    <mergeCell ref="AZ155:BO156"/>
    <mergeCell ref="BP155:CE156"/>
    <mergeCell ref="CF155:CU156"/>
    <mergeCell ref="CF153:CU153"/>
    <mergeCell ref="A147:AM147"/>
    <mergeCell ref="A148:AM148"/>
    <mergeCell ref="AN148:AS148"/>
    <mergeCell ref="AT148:AY148"/>
    <mergeCell ref="AZ148:BO148"/>
    <mergeCell ref="BP148:CE148"/>
    <mergeCell ref="CF148:CU148"/>
    <mergeCell ref="A145:AM145"/>
    <mergeCell ref="A146:AM146"/>
    <mergeCell ref="AN145:AS145"/>
    <mergeCell ref="AT145:AY145"/>
    <mergeCell ref="AZ145:BO145"/>
    <mergeCell ref="BP145:CE145"/>
    <mergeCell ref="CF145:CU145"/>
    <mergeCell ref="CF146:CU147"/>
    <mergeCell ref="AN146:AS147"/>
    <mergeCell ref="AT146:AY147"/>
    <mergeCell ref="AZ146:BO147"/>
    <mergeCell ref="BP146:CE147"/>
    <mergeCell ref="CF140:CU142"/>
    <mergeCell ref="A141:AM141"/>
    <mergeCell ref="A142:AM142"/>
    <mergeCell ref="A143:AM143"/>
    <mergeCell ref="AN143:AS144"/>
    <mergeCell ref="AT143:AY144"/>
    <mergeCell ref="AZ143:BO144"/>
    <mergeCell ref="BP143:CE144"/>
    <mergeCell ref="CF143:CU144"/>
    <mergeCell ref="A144:AM144"/>
    <mergeCell ref="A139:AM139"/>
    <mergeCell ref="AN139:AS139"/>
    <mergeCell ref="AT139:AY139"/>
    <mergeCell ref="AZ139:BO139"/>
    <mergeCell ref="A140:AM140"/>
    <mergeCell ref="AN140:AS142"/>
    <mergeCell ref="AT140:AY142"/>
    <mergeCell ref="AZ140:BO142"/>
    <mergeCell ref="BP140:CE142"/>
    <mergeCell ref="BP139:CE139"/>
    <mergeCell ref="A136:AM136"/>
    <mergeCell ref="AN136:AS137"/>
    <mergeCell ref="AT136:AY137"/>
    <mergeCell ref="AZ136:BO137"/>
    <mergeCell ref="A137:AM137"/>
    <mergeCell ref="A138:AM138"/>
    <mergeCell ref="AN138:AS138"/>
    <mergeCell ref="AT138:AY138"/>
    <mergeCell ref="AZ138:BO138"/>
    <mergeCell ref="A131:AM131"/>
    <mergeCell ref="AN131:AS132"/>
    <mergeCell ref="AT131:AY132"/>
    <mergeCell ref="AZ131:BO132"/>
    <mergeCell ref="BP131:CE132"/>
    <mergeCell ref="CF131:CU132"/>
    <mergeCell ref="A132:AM132"/>
    <mergeCell ref="A133:AM133"/>
    <mergeCell ref="A135:AM135"/>
    <mergeCell ref="AN133:AS134"/>
    <mergeCell ref="AT133:AY134"/>
    <mergeCell ref="AZ133:BO134"/>
    <mergeCell ref="A134:AM134"/>
    <mergeCell ref="AN135:AS135"/>
    <mergeCell ref="AT135:AY135"/>
    <mergeCell ref="AZ135:BO135"/>
    <mergeCell ref="A129:AM129"/>
    <mergeCell ref="A130:AM130"/>
    <mergeCell ref="AN129:AS129"/>
    <mergeCell ref="AT129:AY129"/>
    <mergeCell ref="AN130:AS130"/>
    <mergeCell ref="AT130:AY130"/>
    <mergeCell ref="AZ130:BO130"/>
    <mergeCell ref="BP130:CE130"/>
    <mergeCell ref="CF130:CU130"/>
    <mergeCell ref="A125:AM125"/>
    <mergeCell ref="AN125:AS126"/>
    <mergeCell ref="AT125:AY126"/>
    <mergeCell ref="AZ125:BO126"/>
    <mergeCell ref="BP125:CE126"/>
    <mergeCell ref="CF125:CU126"/>
    <mergeCell ref="A126:AM126"/>
    <mergeCell ref="A127:AM127"/>
    <mergeCell ref="AN127:AS128"/>
    <mergeCell ref="AT127:AY128"/>
    <mergeCell ref="AZ127:BO128"/>
    <mergeCell ref="BP127:CE128"/>
    <mergeCell ref="CF127:CU128"/>
    <mergeCell ref="A128:AM128"/>
    <mergeCell ref="BP122:CE123"/>
    <mergeCell ref="CF122:CU123"/>
    <mergeCell ref="A123:AM123"/>
    <mergeCell ref="A124:AM124"/>
    <mergeCell ref="AN124:AS124"/>
    <mergeCell ref="AT124:AY124"/>
    <mergeCell ref="AZ124:BO124"/>
    <mergeCell ref="BP124:CE124"/>
    <mergeCell ref="CF124:CU124"/>
    <mergeCell ref="AN120:AS120"/>
    <mergeCell ref="AT120:AY120"/>
    <mergeCell ref="A121:AM121"/>
    <mergeCell ref="AN121:AS121"/>
    <mergeCell ref="AT121:AY121"/>
    <mergeCell ref="A122:AM122"/>
    <mergeCell ref="AN122:AS123"/>
    <mergeCell ref="AT122:AY123"/>
    <mergeCell ref="AZ122:BO123"/>
    <mergeCell ref="A215:CU215"/>
    <mergeCell ref="CF115:CU115"/>
    <mergeCell ref="AZ115:BO115"/>
    <mergeCell ref="BP115:CE115"/>
    <mergeCell ref="CF119:CU119"/>
    <mergeCell ref="AZ119:BO119"/>
    <mergeCell ref="BP119:CE119"/>
    <mergeCell ref="CF117:CU117"/>
    <mergeCell ref="AZ117:BO117"/>
    <mergeCell ref="BP117:CE117"/>
    <mergeCell ref="A115:AM115"/>
    <mergeCell ref="A116:AM116"/>
    <mergeCell ref="AN115:AS115"/>
    <mergeCell ref="AT115:AY115"/>
    <mergeCell ref="AN116:AS116"/>
    <mergeCell ref="AT116:AY116"/>
    <mergeCell ref="AZ116:BO116"/>
    <mergeCell ref="BP116:CE116"/>
    <mergeCell ref="CF116:CU116"/>
    <mergeCell ref="A117:AM117"/>
    <mergeCell ref="A118:AM118"/>
    <mergeCell ref="AN117:AS117"/>
    <mergeCell ref="AT117:AY117"/>
    <mergeCell ref="AN118:AS118"/>
    <mergeCell ref="C211:E211"/>
    <mergeCell ref="I208:Z208"/>
    <mergeCell ref="AB208:AM208"/>
    <mergeCell ref="AO208:BF208"/>
    <mergeCell ref="BH208:CB208"/>
    <mergeCell ref="I209:Z209"/>
    <mergeCell ref="AB209:AM209"/>
    <mergeCell ref="AO209:BF209"/>
    <mergeCell ref="BH209:CB209"/>
    <mergeCell ref="H211:S211"/>
    <mergeCell ref="V211:X211"/>
    <mergeCell ref="C199:E199"/>
    <mergeCell ref="J196:AI196"/>
    <mergeCell ref="AK196:AV196"/>
    <mergeCell ref="J197:AI197"/>
    <mergeCell ref="AK197:AV197"/>
    <mergeCell ref="H199:S199"/>
    <mergeCell ref="V199:X199"/>
    <mergeCell ref="CF189:CU189"/>
    <mergeCell ref="CH196:CU196"/>
    <mergeCell ref="AZ189:BO189"/>
    <mergeCell ref="BP189:CE189"/>
    <mergeCell ref="BJ195:CE195"/>
    <mergeCell ref="AX196:BC196"/>
    <mergeCell ref="BF196:CE196"/>
    <mergeCell ref="BK197:CE197"/>
    <mergeCell ref="CF197:CU197"/>
    <mergeCell ref="AZ192:BO192"/>
    <mergeCell ref="BP192:CE192"/>
    <mergeCell ref="CF192:CU192"/>
    <mergeCell ref="A189:AM189"/>
    <mergeCell ref="A190:AM190"/>
    <mergeCell ref="AN189:AS189"/>
    <mergeCell ref="AT189:AY189"/>
    <mergeCell ref="AN190:AS190"/>
    <mergeCell ref="AT190:AY190"/>
    <mergeCell ref="AZ190:BO190"/>
    <mergeCell ref="BP190:CE190"/>
    <mergeCell ref="CF190:CU190"/>
    <mergeCell ref="CD205:CU205"/>
    <mergeCell ref="AW206:BO206"/>
    <mergeCell ref="AW205:BO205"/>
    <mergeCell ref="BQ205:CB205"/>
    <mergeCell ref="BQ206:CB206"/>
    <mergeCell ref="CD206:CU206"/>
    <mergeCell ref="AW200:CU201"/>
    <mergeCell ref="AW202:CU202"/>
    <mergeCell ref="A187:AM187"/>
    <mergeCell ref="A188:AM188"/>
    <mergeCell ref="AN187:AS187"/>
    <mergeCell ref="AT187:AY187"/>
    <mergeCell ref="AN188:AS188"/>
    <mergeCell ref="AT188:AY188"/>
    <mergeCell ref="AZ188:BO188"/>
    <mergeCell ref="BP188:CE188"/>
    <mergeCell ref="CF188:CU188"/>
    <mergeCell ref="CF187:CU187"/>
    <mergeCell ref="AZ187:BO187"/>
    <mergeCell ref="BP187:CE187"/>
    <mergeCell ref="A192:AM192"/>
    <mergeCell ref="A191:AM191"/>
    <mergeCell ref="AN191:AS191"/>
    <mergeCell ref="AT191:AY191"/>
    <mergeCell ref="AZ191:BO191"/>
    <mergeCell ref="BP191:CE191"/>
    <mergeCell ref="CF191:CU191"/>
    <mergeCell ref="AN192:AS192"/>
    <mergeCell ref="AT192:AY192"/>
    <mergeCell ref="A184:AM184"/>
    <mergeCell ref="A185:AM185"/>
    <mergeCell ref="AN185:AS185"/>
    <mergeCell ref="AT185:AY185"/>
    <mergeCell ref="AZ185:BO185"/>
    <mergeCell ref="BP185:CE185"/>
    <mergeCell ref="CF185:CU185"/>
    <mergeCell ref="AZ180:BO181"/>
    <mergeCell ref="BP180:CE181"/>
    <mergeCell ref="CF180:CU181"/>
    <mergeCell ref="A181:AM181"/>
    <mergeCell ref="A182:AM182"/>
    <mergeCell ref="A183:AM183"/>
    <mergeCell ref="AN182:AS182"/>
    <mergeCell ref="AT182:AY182"/>
    <mergeCell ref="AZ182:BO182"/>
    <mergeCell ref="BP182:CE182"/>
    <mergeCell ref="CF182:CU182"/>
    <mergeCell ref="CF183:CU184"/>
    <mergeCell ref="AN183:AS184"/>
    <mergeCell ref="AT183:AY184"/>
    <mergeCell ref="AZ183:BO184"/>
    <mergeCell ref="BP183:CE184"/>
    <mergeCell ref="A180:AM180"/>
    <mergeCell ref="AN180:AS181"/>
    <mergeCell ref="AT180:AY181"/>
    <mergeCell ref="A173:AM173"/>
    <mergeCell ref="A175:AM175"/>
    <mergeCell ref="AN173:AS174"/>
    <mergeCell ref="AT173:AY174"/>
    <mergeCell ref="AZ173:BO174"/>
    <mergeCell ref="A174:AM174"/>
    <mergeCell ref="AN175:AS176"/>
    <mergeCell ref="AT175:AY176"/>
    <mergeCell ref="AZ175:BO176"/>
    <mergeCell ref="A176:AM176"/>
    <mergeCell ref="BP175:CE176"/>
    <mergeCell ref="CF175:CU176"/>
    <mergeCell ref="BP177:CE179"/>
    <mergeCell ref="CF177:CU179"/>
    <mergeCell ref="A170:AM170"/>
    <mergeCell ref="AN170:AS172"/>
    <mergeCell ref="AT170:AY172"/>
    <mergeCell ref="AZ170:BO172"/>
    <mergeCell ref="BP170:CE172"/>
    <mergeCell ref="CF170:CU172"/>
    <mergeCell ref="A171:AM171"/>
    <mergeCell ref="A172:AM172"/>
    <mergeCell ref="A177:AM177"/>
    <mergeCell ref="AN177:AS179"/>
    <mergeCell ref="AT177:AY179"/>
    <mergeCell ref="AZ177:BO179"/>
    <mergeCell ref="A178:AM178"/>
    <mergeCell ref="A179:AM179"/>
    <mergeCell ref="BP112:CE112"/>
    <mergeCell ref="CF112:CU112"/>
    <mergeCell ref="A113:AM113"/>
    <mergeCell ref="AN113:AS113"/>
    <mergeCell ref="AT113:AY113"/>
    <mergeCell ref="AZ113:BO113"/>
    <mergeCell ref="BP113:CE113"/>
    <mergeCell ref="CF113:CU113"/>
    <mergeCell ref="CF173:CU174"/>
    <mergeCell ref="BP173:CE174"/>
    <mergeCell ref="AT118:AY118"/>
    <mergeCell ref="AZ118:BO118"/>
    <mergeCell ref="BP118:CE118"/>
    <mergeCell ref="CF118:CU118"/>
    <mergeCell ref="CF120:CU120"/>
    <mergeCell ref="AZ120:BO120"/>
    <mergeCell ref="BP120:CE120"/>
    <mergeCell ref="AZ121:BO121"/>
    <mergeCell ref="BP121:CE121"/>
    <mergeCell ref="CF121:CU121"/>
    <mergeCell ref="A119:AM119"/>
    <mergeCell ref="A120:AM120"/>
    <mergeCell ref="AN119:AS119"/>
    <mergeCell ref="AT119:AY119"/>
    <mergeCell ref="AN109:AS109"/>
    <mergeCell ref="AT109:AY109"/>
    <mergeCell ref="AZ109:BO109"/>
    <mergeCell ref="A110:AM110"/>
    <mergeCell ref="AN110:AS111"/>
    <mergeCell ref="AT110:AY111"/>
    <mergeCell ref="AZ110:BO111"/>
    <mergeCell ref="A111:AM111"/>
    <mergeCell ref="A112:AM112"/>
    <mergeCell ref="AN112:AS112"/>
    <mergeCell ref="AT112:AY112"/>
    <mergeCell ref="AZ112:BO112"/>
    <mergeCell ref="CF108:CU108"/>
    <mergeCell ref="BP108:CE108"/>
    <mergeCell ref="BP109:CE109"/>
    <mergeCell ref="CF109:CU109"/>
    <mergeCell ref="BP110:CE111"/>
    <mergeCell ref="CF110:CU111"/>
    <mergeCell ref="A104:AM104"/>
    <mergeCell ref="AN104:AS104"/>
    <mergeCell ref="AT104:AY104"/>
    <mergeCell ref="AZ104:BO104"/>
    <mergeCell ref="A105:AM105"/>
    <mergeCell ref="AN105:AS105"/>
    <mergeCell ref="AT105:AY105"/>
    <mergeCell ref="AZ105:BO105"/>
    <mergeCell ref="A106:AM106"/>
    <mergeCell ref="AN106:AS107"/>
    <mergeCell ref="AT106:AY107"/>
    <mergeCell ref="AZ106:BO107"/>
    <mergeCell ref="A107:AM107"/>
    <mergeCell ref="A108:AM108"/>
    <mergeCell ref="AN108:AS108"/>
    <mergeCell ref="AT108:AY108"/>
    <mergeCell ref="AZ108:BO108"/>
    <mergeCell ref="A109:AM109"/>
    <mergeCell ref="CF104:CU104"/>
    <mergeCell ref="BP104:CE104"/>
    <mergeCell ref="BP105:CE105"/>
    <mergeCell ref="CF105:CU105"/>
    <mergeCell ref="BP106:CE107"/>
    <mergeCell ref="CF106:CU107"/>
    <mergeCell ref="A100:AM100"/>
    <mergeCell ref="AN100:AS100"/>
    <mergeCell ref="AT100:AY100"/>
    <mergeCell ref="AZ100:BO100"/>
    <mergeCell ref="A101:AM101"/>
    <mergeCell ref="AN101:AS101"/>
    <mergeCell ref="AT101:AY101"/>
    <mergeCell ref="AZ101:BO101"/>
    <mergeCell ref="A102:AM102"/>
    <mergeCell ref="AN102:AS103"/>
    <mergeCell ref="AT102:AY103"/>
    <mergeCell ref="AZ102:BO103"/>
    <mergeCell ref="A103:AM103"/>
    <mergeCell ref="BP102:CE103"/>
    <mergeCell ref="CF102:CU103"/>
    <mergeCell ref="A94:AM96"/>
    <mergeCell ref="A97:AM97"/>
    <mergeCell ref="AN94:AS96"/>
    <mergeCell ref="AT94:AY96"/>
    <mergeCell ref="AZ94:BO96"/>
    <mergeCell ref="AN97:AS97"/>
    <mergeCell ref="AT97:AY97"/>
    <mergeCell ref="AZ97:BO97"/>
    <mergeCell ref="A98:AM98"/>
    <mergeCell ref="AN98:AS99"/>
    <mergeCell ref="AT98:AY99"/>
    <mergeCell ref="AZ98:BO99"/>
    <mergeCell ref="A99:AM99"/>
    <mergeCell ref="CF94:CU96"/>
    <mergeCell ref="BP94:CE96"/>
    <mergeCell ref="BP97:CE97"/>
    <mergeCell ref="CF97:CU97"/>
    <mergeCell ref="BP98:CE99"/>
    <mergeCell ref="CF98:CU99"/>
    <mergeCell ref="CF100:CU100"/>
    <mergeCell ref="BP100:CE100"/>
    <mergeCell ref="BP101:CE101"/>
    <mergeCell ref="CF101:CU101"/>
    <mergeCell ref="A90:AM90"/>
    <mergeCell ref="AN90:AS91"/>
    <mergeCell ref="AT90:AY91"/>
    <mergeCell ref="AZ90:BO91"/>
    <mergeCell ref="BP90:CE91"/>
    <mergeCell ref="CF90:CU91"/>
    <mergeCell ref="A91:AM91"/>
    <mergeCell ref="A92:AM92"/>
    <mergeCell ref="A93:AM93"/>
    <mergeCell ref="AN92:AS92"/>
    <mergeCell ref="AT92:AY92"/>
    <mergeCell ref="AN93:AS93"/>
    <mergeCell ref="AT93:AY93"/>
    <mergeCell ref="AZ93:BO93"/>
    <mergeCell ref="BP93:CE93"/>
    <mergeCell ref="CF93:CU93"/>
    <mergeCell ref="CF92:CU92"/>
    <mergeCell ref="AZ92:BO92"/>
    <mergeCell ref="BP92:CE92"/>
    <mergeCell ref="A88:AM88"/>
    <mergeCell ref="A89:AM89"/>
    <mergeCell ref="AN88:AS88"/>
    <mergeCell ref="AT88:AY88"/>
    <mergeCell ref="AN89:AS89"/>
    <mergeCell ref="AT89:AY89"/>
    <mergeCell ref="AZ89:BO89"/>
    <mergeCell ref="BP89:CE89"/>
    <mergeCell ref="CF89:CU89"/>
    <mergeCell ref="CF88:CU88"/>
    <mergeCell ref="AZ88:BO88"/>
    <mergeCell ref="BP88:CE88"/>
    <mergeCell ref="A86:AM86"/>
    <mergeCell ref="A87:AM87"/>
    <mergeCell ref="AN86:AS86"/>
    <mergeCell ref="AT86:AY86"/>
    <mergeCell ref="AN87:AS87"/>
    <mergeCell ref="AT87:AY87"/>
    <mergeCell ref="AZ87:BO87"/>
    <mergeCell ref="BP87:CE87"/>
    <mergeCell ref="CF87:CU87"/>
    <mergeCell ref="CF86:CU86"/>
    <mergeCell ref="AZ86:BO86"/>
    <mergeCell ref="BP86:CE86"/>
    <mergeCell ref="A84:AM84"/>
    <mergeCell ref="A85:AM85"/>
    <mergeCell ref="AN84:AS84"/>
    <mergeCell ref="AT84:AY84"/>
    <mergeCell ref="AN85:AS85"/>
    <mergeCell ref="AT85:AY85"/>
    <mergeCell ref="AZ85:BO85"/>
    <mergeCell ref="BP85:CE85"/>
    <mergeCell ref="CF85:CU85"/>
    <mergeCell ref="CF84:CU84"/>
    <mergeCell ref="AZ84:BO84"/>
    <mergeCell ref="BP84:CE84"/>
    <mergeCell ref="A82:AM82"/>
    <mergeCell ref="A83:AM83"/>
    <mergeCell ref="AN82:AS82"/>
    <mergeCell ref="AT82:AY82"/>
    <mergeCell ref="AN83:AS83"/>
    <mergeCell ref="AT83:AY83"/>
    <mergeCell ref="AZ83:BO83"/>
    <mergeCell ref="BP83:CE83"/>
    <mergeCell ref="CF83:CU83"/>
    <mergeCell ref="CF82:CU82"/>
    <mergeCell ref="AZ82:BO82"/>
    <mergeCell ref="BP82:CE82"/>
    <mergeCell ref="A80:AM80"/>
    <mergeCell ref="A81:AM81"/>
    <mergeCell ref="AN80:AS80"/>
    <mergeCell ref="AT80:AY80"/>
    <mergeCell ref="AN81:AS81"/>
    <mergeCell ref="AT81:AY81"/>
    <mergeCell ref="AZ81:BO81"/>
    <mergeCell ref="BP81:CE81"/>
    <mergeCell ref="CF81:CU81"/>
    <mergeCell ref="CF80:CU80"/>
    <mergeCell ref="AZ80:BO80"/>
    <mergeCell ref="BP80:CE80"/>
    <mergeCell ref="A77:AM77"/>
    <mergeCell ref="AN76:AS76"/>
    <mergeCell ref="AT76:AY76"/>
    <mergeCell ref="AN77:AS77"/>
    <mergeCell ref="AT77:AY77"/>
    <mergeCell ref="AZ77:BO77"/>
    <mergeCell ref="BP77:CE77"/>
    <mergeCell ref="CF77:CU77"/>
    <mergeCell ref="A78:AM78"/>
    <mergeCell ref="AN78:AS78"/>
    <mergeCell ref="AT78:AY78"/>
    <mergeCell ref="AZ78:BO78"/>
    <mergeCell ref="BP78:CE78"/>
    <mergeCell ref="CF78:CU78"/>
    <mergeCell ref="CF73:CU73"/>
    <mergeCell ref="CF76:CU76"/>
    <mergeCell ref="AZ76:BO76"/>
    <mergeCell ref="BP76:CE76"/>
    <mergeCell ref="A74:AM74"/>
    <mergeCell ref="A75:AM75"/>
    <mergeCell ref="AN74:AS74"/>
    <mergeCell ref="AT74:AY74"/>
    <mergeCell ref="AN75:AS75"/>
    <mergeCell ref="AT75:AY75"/>
    <mergeCell ref="AZ75:BO75"/>
    <mergeCell ref="BP75:CE75"/>
    <mergeCell ref="CF75:CU75"/>
    <mergeCell ref="A76:AM76"/>
    <mergeCell ref="CF139:CU139"/>
    <mergeCell ref="CF129:CU129"/>
    <mergeCell ref="AZ129:BO129"/>
    <mergeCell ref="BP129:CE129"/>
    <mergeCell ref="CF133:CU134"/>
    <mergeCell ref="BP133:CE134"/>
    <mergeCell ref="BP135:CE135"/>
    <mergeCell ref="CF135:CU135"/>
    <mergeCell ref="BP136:CE137"/>
    <mergeCell ref="CF136:CU137"/>
    <mergeCell ref="A71:AM71"/>
    <mergeCell ref="AN70:AS70"/>
    <mergeCell ref="AT70:AY70"/>
    <mergeCell ref="AN71:AS71"/>
    <mergeCell ref="AT71:AY71"/>
    <mergeCell ref="AZ71:BO71"/>
    <mergeCell ref="BP71:CE71"/>
    <mergeCell ref="CF71:CU71"/>
    <mergeCell ref="CF138:CU138"/>
    <mergeCell ref="BP138:CE138"/>
    <mergeCell ref="CF72:CU72"/>
    <mergeCell ref="AZ72:BO72"/>
    <mergeCell ref="BP72:CE72"/>
    <mergeCell ref="CF74:CU74"/>
    <mergeCell ref="AZ74:BO74"/>
    <mergeCell ref="BP74:CE74"/>
    <mergeCell ref="A72:AM72"/>
    <mergeCell ref="A73:AM73"/>
    <mergeCell ref="AN72:AS72"/>
    <mergeCell ref="AT72:AY72"/>
    <mergeCell ref="AN73:AS73"/>
    <mergeCell ref="AT73:AY73"/>
    <mergeCell ref="AZ73:BO73"/>
    <mergeCell ref="BP73:CE73"/>
    <mergeCell ref="CF70:CU70"/>
    <mergeCell ref="AZ70:BO70"/>
    <mergeCell ref="BP70:CE70"/>
    <mergeCell ref="A68:AM68"/>
    <mergeCell ref="A69:AM69"/>
    <mergeCell ref="AN68:AS68"/>
    <mergeCell ref="AT68:AY68"/>
    <mergeCell ref="AN69:AS69"/>
    <mergeCell ref="AT69:AY69"/>
    <mergeCell ref="AZ69:BO69"/>
    <mergeCell ref="BP69:CE69"/>
    <mergeCell ref="CF69:CU69"/>
    <mergeCell ref="A70:AM70"/>
    <mergeCell ref="CF68:CU68"/>
    <mergeCell ref="AZ68:BO68"/>
    <mergeCell ref="BP68:CE68"/>
    <mergeCell ref="A66:AM66"/>
    <mergeCell ref="A67:AM67"/>
    <mergeCell ref="AN66:AS66"/>
    <mergeCell ref="AT66:AY66"/>
    <mergeCell ref="AN67:AS67"/>
    <mergeCell ref="AT67:AY67"/>
    <mergeCell ref="AZ67:BO67"/>
    <mergeCell ref="BP67:CE67"/>
    <mergeCell ref="CF67:CU67"/>
    <mergeCell ref="CF66:CU66"/>
    <mergeCell ref="AZ66:BO66"/>
    <mergeCell ref="BP66:CE66"/>
    <mergeCell ref="A64:AM64"/>
    <mergeCell ref="A65:AM65"/>
    <mergeCell ref="AN64:AS64"/>
    <mergeCell ref="AT64:AY64"/>
    <mergeCell ref="AN65:AS65"/>
    <mergeCell ref="AT65:AY65"/>
    <mergeCell ref="AZ65:BO65"/>
    <mergeCell ref="BP65:CE65"/>
    <mergeCell ref="CF65:CU65"/>
    <mergeCell ref="CF64:CU64"/>
    <mergeCell ref="AZ64:BO64"/>
    <mergeCell ref="BP64:CE64"/>
    <mergeCell ref="A62:AM62"/>
    <mergeCell ref="A63:AM63"/>
    <mergeCell ref="AN62:AS62"/>
    <mergeCell ref="AT62:AY62"/>
    <mergeCell ref="AN63:AS63"/>
    <mergeCell ref="AT63:AY63"/>
    <mergeCell ref="AZ63:BO63"/>
    <mergeCell ref="BP63:CE63"/>
    <mergeCell ref="CF63:CU63"/>
    <mergeCell ref="CF62:CU62"/>
    <mergeCell ref="AZ62:BO62"/>
    <mergeCell ref="BP62:CE62"/>
    <mergeCell ref="A61:AM61"/>
    <mergeCell ref="AN60:AS60"/>
    <mergeCell ref="AT60:AY60"/>
    <mergeCell ref="AN61:AS61"/>
    <mergeCell ref="AT61:AY61"/>
    <mergeCell ref="AZ61:BO61"/>
    <mergeCell ref="BP61:CE61"/>
    <mergeCell ref="CF61:CU61"/>
    <mergeCell ref="CF60:CU60"/>
    <mergeCell ref="AZ60:BO60"/>
    <mergeCell ref="BP60:CE60"/>
    <mergeCell ref="A59:AM59"/>
    <mergeCell ref="AN58:AS58"/>
    <mergeCell ref="AT58:AY58"/>
    <mergeCell ref="AN59:AS59"/>
    <mergeCell ref="AT59:AY59"/>
    <mergeCell ref="AZ59:BO59"/>
    <mergeCell ref="BP59:CE59"/>
    <mergeCell ref="CF59:CU59"/>
    <mergeCell ref="A60:AM60"/>
    <mergeCell ref="A57:AM57"/>
    <mergeCell ref="AN56:AS56"/>
    <mergeCell ref="AT56:AY56"/>
    <mergeCell ref="AN57:AS57"/>
    <mergeCell ref="AT57:AY57"/>
    <mergeCell ref="AZ57:BO57"/>
    <mergeCell ref="BP57:CE57"/>
    <mergeCell ref="CF57:CU57"/>
    <mergeCell ref="CF58:CU58"/>
    <mergeCell ref="AZ58:BO58"/>
    <mergeCell ref="BP58:CE58"/>
    <mergeCell ref="A58:AM58"/>
    <mergeCell ref="BP53:CE53"/>
    <mergeCell ref="CF53:CU53"/>
    <mergeCell ref="CF56:CU56"/>
    <mergeCell ref="AZ56:BO56"/>
    <mergeCell ref="BP56:CE56"/>
    <mergeCell ref="A54:AM54"/>
    <mergeCell ref="A55:AM55"/>
    <mergeCell ref="AN54:AS54"/>
    <mergeCell ref="AT54:AY54"/>
    <mergeCell ref="AN55:AS55"/>
    <mergeCell ref="AT55:AY55"/>
    <mergeCell ref="AZ55:BO55"/>
    <mergeCell ref="BP55:CE55"/>
    <mergeCell ref="CF55:CU55"/>
    <mergeCell ref="A56:AM56"/>
    <mergeCell ref="A51:AM51"/>
    <mergeCell ref="AN51:AS51"/>
    <mergeCell ref="AT51:AY51"/>
    <mergeCell ref="AZ51:BO51"/>
    <mergeCell ref="A52:AM52"/>
    <mergeCell ref="A53:AM53"/>
    <mergeCell ref="AN52:AS52"/>
    <mergeCell ref="AT52:AY52"/>
    <mergeCell ref="AZ52:BO52"/>
    <mergeCell ref="AN53:AS53"/>
    <mergeCell ref="AT53:AY53"/>
    <mergeCell ref="AZ53:BO53"/>
    <mergeCell ref="CF44:CU44"/>
    <mergeCell ref="CF54:CU54"/>
    <mergeCell ref="AZ54:BO54"/>
    <mergeCell ref="BP54:CE54"/>
    <mergeCell ref="A46:AM46"/>
    <mergeCell ref="AN46:AS46"/>
    <mergeCell ref="AT46:AY46"/>
    <mergeCell ref="AZ46:BO46"/>
    <mergeCell ref="A47:AM47"/>
    <mergeCell ref="AN47:AS47"/>
    <mergeCell ref="AT47:AY47"/>
    <mergeCell ref="AZ47:BO47"/>
    <mergeCell ref="A48:AM48"/>
    <mergeCell ref="AN48:AS48"/>
    <mergeCell ref="AT48:AY48"/>
    <mergeCell ref="AZ48:BO48"/>
    <mergeCell ref="A49:AM49"/>
    <mergeCell ref="A50:AM50"/>
    <mergeCell ref="AN49:AS49"/>
    <mergeCell ref="AT49:AY49"/>
    <mergeCell ref="AZ49:BO49"/>
    <mergeCell ref="AN50:AS50"/>
    <mergeCell ref="AT50:AY50"/>
    <mergeCell ref="AZ50:BO50"/>
    <mergeCell ref="BP51:CE51"/>
    <mergeCell ref="CF51:CU51"/>
    <mergeCell ref="BP52:CE52"/>
    <mergeCell ref="CF52:CU52"/>
    <mergeCell ref="A41:AM41"/>
    <mergeCell ref="A42:AM42"/>
    <mergeCell ref="AN41:AS41"/>
    <mergeCell ref="AT41:AY41"/>
    <mergeCell ref="AN42:AS42"/>
    <mergeCell ref="AT42:AY42"/>
    <mergeCell ref="AZ42:BO42"/>
    <mergeCell ref="BP42:CE42"/>
    <mergeCell ref="CF42:CU42"/>
    <mergeCell ref="A43:AM43"/>
    <mergeCell ref="A44:AM44"/>
    <mergeCell ref="AN43:AS43"/>
    <mergeCell ref="AT43:AY43"/>
    <mergeCell ref="AZ43:BO43"/>
    <mergeCell ref="BP43:CE43"/>
    <mergeCell ref="CF43:CU43"/>
    <mergeCell ref="AN44:AS44"/>
    <mergeCell ref="AT44:AY44"/>
    <mergeCell ref="AZ44:BO44"/>
    <mergeCell ref="BP44:CE44"/>
    <mergeCell ref="CF46:CU46"/>
    <mergeCell ref="BP46:CE46"/>
    <mergeCell ref="BP47:CE47"/>
    <mergeCell ref="CF47:CU47"/>
    <mergeCell ref="BP48:CE48"/>
    <mergeCell ref="CF48:CU48"/>
    <mergeCell ref="BP49:CE49"/>
    <mergeCell ref="CF49:CU49"/>
    <mergeCell ref="BP50:CE50"/>
    <mergeCell ref="CF50:CU50"/>
    <mergeCell ref="A38:AM38"/>
    <mergeCell ref="AN37:AS37"/>
    <mergeCell ref="AT37:AY37"/>
    <mergeCell ref="AN38:AS38"/>
    <mergeCell ref="AT38:AY38"/>
    <mergeCell ref="AZ38:BO38"/>
    <mergeCell ref="BP38:CE38"/>
    <mergeCell ref="CF38:CU38"/>
    <mergeCell ref="CF41:CU41"/>
    <mergeCell ref="AZ41:BO41"/>
    <mergeCell ref="BP41:CE41"/>
    <mergeCell ref="CF39:CU39"/>
    <mergeCell ref="AZ39:BO39"/>
    <mergeCell ref="BP39:CE39"/>
    <mergeCell ref="A39:AM39"/>
    <mergeCell ref="A40:AM40"/>
    <mergeCell ref="AN39:AS39"/>
    <mergeCell ref="AT39:AY39"/>
    <mergeCell ref="AN40:AS40"/>
    <mergeCell ref="AT40:AY40"/>
    <mergeCell ref="AZ40:BO40"/>
    <mergeCell ref="BP40:CE40"/>
    <mergeCell ref="CF40:CU40"/>
    <mergeCell ref="A36:AM36"/>
    <mergeCell ref="AN35:AS35"/>
    <mergeCell ref="AT35:AY35"/>
    <mergeCell ref="AN36:AS36"/>
    <mergeCell ref="AT36:AY36"/>
    <mergeCell ref="AZ36:BO36"/>
    <mergeCell ref="BP36:CE36"/>
    <mergeCell ref="CF36:CU36"/>
    <mergeCell ref="A37:AM37"/>
    <mergeCell ref="CF37:CU37"/>
    <mergeCell ref="AZ37:BO37"/>
    <mergeCell ref="BP37:CE37"/>
    <mergeCell ref="A34:AM34"/>
    <mergeCell ref="AN33:AS33"/>
    <mergeCell ref="AT33:AY33"/>
    <mergeCell ref="AN34:AS34"/>
    <mergeCell ref="AT34:AY34"/>
    <mergeCell ref="AZ34:BO34"/>
    <mergeCell ref="BP34:CE34"/>
    <mergeCell ref="CF34:CU34"/>
    <mergeCell ref="A35:AM35"/>
    <mergeCell ref="CF35:CU35"/>
    <mergeCell ref="AZ35:BO35"/>
    <mergeCell ref="BP35:CE35"/>
    <mergeCell ref="A32:AM32"/>
    <mergeCell ref="AN31:AS31"/>
    <mergeCell ref="AT31:AY31"/>
    <mergeCell ref="AN32:AS32"/>
    <mergeCell ref="AT32:AY32"/>
    <mergeCell ref="AZ32:BO32"/>
    <mergeCell ref="BP32:CE32"/>
    <mergeCell ref="CF32:CU32"/>
    <mergeCell ref="A33:AM33"/>
    <mergeCell ref="CF31:CU31"/>
    <mergeCell ref="AZ31:BO31"/>
    <mergeCell ref="BP31:CE31"/>
    <mergeCell ref="A31:AM31"/>
    <mergeCell ref="CF33:CU33"/>
    <mergeCell ref="AZ33:BO33"/>
    <mergeCell ref="BP33:CE33"/>
    <mergeCell ref="A29:AM29"/>
    <mergeCell ref="A30:AM30"/>
    <mergeCell ref="AN29:AS29"/>
    <mergeCell ref="AT29:AY29"/>
    <mergeCell ref="AN30:AS30"/>
    <mergeCell ref="AT30:AY30"/>
    <mergeCell ref="AZ30:BO30"/>
    <mergeCell ref="BP30:CE30"/>
    <mergeCell ref="CF30:CU30"/>
    <mergeCell ref="CF29:CU29"/>
    <mergeCell ref="AZ29:BO29"/>
    <mergeCell ref="BP29:CE29"/>
    <mergeCell ref="A28:AM28"/>
    <mergeCell ref="AN27:AS27"/>
    <mergeCell ref="AT27:AY27"/>
    <mergeCell ref="AN28:AS28"/>
    <mergeCell ref="AT28:AY28"/>
    <mergeCell ref="AZ28:BO28"/>
    <mergeCell ref="BP28:CE28"/>
    <mergeCell ref="CF28:CU28"/>
    <mergeCell ref="AZ27:BO27"/>
    <mergeCell ref="BP27:CE27"/>
    <mergeCell ref="A25:AM25"/>
    <mergeCell ref="A26:AM26"/>
    <mergeCell ref="AN25:AS25"/>
    <mergeCell ref="AT25:AY25"/>
    <mergeCell ref="AZ25:BO25"/>
    <mergeCell ref="AN26:AS26"/>
    <mergeCell ref="AT26:AY26"/>
    <mergeCell ref="AZ26:BO26"/>
    <mergeCell ref="A27:AM27"/>
    <mergeCell ref="A21:AM22"/>
    <mergeCell ref="A23:AM23"/>
    <mergeCell ref="AN21:AS22"/>
    <mergeCell ref="AT21:AY22"/>
    <mergeCell ref="AZ21:BO22"/>
    <mergeCell ref="AN23:AS23"/>
    <mergeCell ref="AT23:AY23"/>
    <mergeCell ref="AZ23:BO23"/>
    <mergeCell ref="A24:AM24"/>
    <mergeCell ref="AN24:AS24"/>
    <mergeCell ref="AT24:AY24"/>
    <mergeCell ref="AZ24:BO24"/>
    <mergeCell ref="BP21:CE22"/>
    <mergeCell ref="CF21:CU22"/>
    <mergeCell ref="BP23:CE23"/>
    <mergeCell ref="CF23:CU23"/>
    <mergeCell ref="BP24:CE24"/>
    <mergeCell ref="CF24:CU24"/>
    <mergeCell ref="BP25:CE25"/>
    <mergeCell ref="CF25:CU25"/>
    <mergeCell ref="CF27:CU27"/>
    <mergeCell ref="BP26:CE26"/>
    <mergeCell ref="CF26:CU26"/>
    <mergeCell ref="AH14:BY14"/>
    <mergeCell ref="CL14:CU14"/>
    <mergeCell ref="CL15:CU15"/>
    <mergeCell ref="CL16:CU16"/>
    <mergeCell ref="CF18:CU18"/>
    <mergeCell ref="BP18:CE18"/>
    <mergeCell ref="BP19:CE19"/>
    <mergeCell ref="CF19:CU19"/>
    <mergeCell ref="BP20:CE20"/>
    <mergeCell ref="CF20:CU20"/>
    <mergeCell ref="A18:AM18"/>
    <mergeCell ref="AN18:AS18"/>
    <mergeCell ref="AT18:AY18"/>
    <mergeCell ref="AZ18:BO18"/>
    <mergeCell ref="A19:AM19"/>
    <mergeCell ref="AN19:AS19"/>
    <mergeCell ref="AT19:AY19"/>
    <mergeCell ref="AZ19:BO19"/>
    <mergeCell ref="A20:AM20"/>
    <mergeCell ref="AN20:AS20"/>
    <mergeCell ref="AT20:AY20"/>
    <mergeCell ref="AZ20:BO20"/>
    <mergeCell ref="A6:CU6"/>
    <mergeCell ref="CL7:CU7"/>
    <mergeCell ref="CL8:CU8"/>
    <mergeCell ref="AN9:BI9"/>
    <mergeCell ref="CL9:CU9"/>
    <mergeCell ref="CL10:CU10"/>
    <mergeCell ref="CL11:CU11"/>
    <mergeCell ref="CL12:CU12"/>
    <mergeCell ref="U13:BY13"/>
    <mergeCell ref="CL13:CU13"/>
  </mergeCells>
  <pageMargins left="0.39444439999999997" right="0.39444439999999997" top="0.78749999999999998" bottom="0.39444439999999997" header="0.27638889999999999" footer="0.27638889999999999"/>
  <pageSetup paperSize="9" scale="82" fitToHeight="0" orientation="landscape" r:id="rId1"/>
  <rowBreaks count="5" manualBreakCount="5">
    <brk id="44" man="1"/>
    <brk id="78" man="1"/>
    <brk id="113" man="1"/>
    <brk id="148" man="1"/>
    <brk id="1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117AB03-9E2B-4139-A445-BCF254B31A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plan</cp:lastModifiedBy>
  <cp:lastPrinted>2020-09-21T08:54:42Z</cp:lastPrinted>
  <dcterms:created xsi:type="dcterms:W3CDTF">2020-09-18T12:36:06Z</dcterms:created>
  <dcterms:modified xsi:type="dcterms:W3CDTF">2020-09-21T08:55:36Z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0503121_01062019_3.xlsx</vt:lpwstr>
  </property>
  <property fmtid="{D5CDD505-2E9C-101B-9397-08002B2CF9AE}" pid="3" name="Название отчета">
    <vt:lpwstr>0503121_01062019_3.xlsx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m0005e34</vt:lpwstr>
  </property>
  <property fmtid="{D5CDD505-2E9C-101B-9397-08002B2CF9AE}" pid="10" name="Шаблон">
    <vt:lpwstr>0503121_01062019.xlt</vt:lpwstr>
  </property>
  <property fmtid="{D5CDD505-2E9C-101B-9397-08002B2CF9AE}" pid="11" name="Локальная база">
    <vt:lpwstr>используется</vt:lpwstr>
  </property>
</Properties>
</file>