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1340" windowHeight="6792" tabRatio="844" activeTab="1"/>
  </bookViews>
  <sheets>
    <sheet name="приложение7" sheetId="63" r:id="rId1"/>
    <sheet name="приложение 8" sheetId="64" r:id="rId2"/>
    <sheet name="приложение 9" sheetId="65" r:id="rId3"/>
    <sheet name="приложение 10" sheetId="67" r:id="rId4"/>
  </sheets>
  <definedNames>
    <definedName name="_xlnm.Print_Titles" localSheetId="1">'приложение 8'!$5:$7</definedName>
    <definedName name="_xlnm.Print_Titles" localSheetId="2">'приложение 9'!$5:$6</definedName>
    <definedName name="_xlnm.Print_Titles" localSheetId="0">приложение7!$5:$6</definedName>
    <definedName name="_xlnm.Print_Area" localSheetId="0">приложение7!$A$1:$J$306</definedName>
  </definedNames>
  <calcPr calcId="124519"/>
</workbook>
</file>

<file path=xl/calcChain.xml><?xml version="1.0" encoding="utf-8"?>
<calcChain xmlns="http://schemas.openxmlformats.org/spreadsheetml/2006/main">
  <c r="E9" i="67"/>
  <c r="F9"/>
  <c r="E10"/>
  <c r="F10"/>
  <c r="E11"/>
  <c r="F11"/>
  <c r="E12"/>
  <c r="F12"/>
  <c r="E13"/>
  <c r="F13"/>
  <c r="E14"/>
  <c r="F14"/>
  <c r="E15"/>
  <c r="F15"/>
  <c r="F864"/>
  <c r="E864"/>
  <c r="F384"/>
  <c r="F381" s="1"/>
  <c r="E384"/>
  <c r="E381" s="1"/>
  <c r="F374"/>
  <c r="F367"/>
  <c r="F360"/>
  <c r="F359"/>
  <c r="F358"/>
  <c r="F357"/>
  <c r="F356"/>
  <c r="F355"/>
  <c r="F354"/>
  <c r="F353"/>
  <c r="E374"/>
  <c r="E353" s="1"/>
  <c r="E367"/>
  <c r="E360"/>
  <c r="E359"/>
  <c r="E358"/>
  <c r="E357"/>
  <c r="E356"/>
  <c r="E355"/>
  <c r="E354"/>
  <c r="E339"/>
  <c r="F339"/>
  <c r="E332"/>
  <c r="F332"/>
  <c r="E325"/>
  <c r="E318" s="1"/>
  <c r="F325"/>
  <c r="F318" s="1"/>
  <c r="E319"/>
  <c r="F319"/>
  <c r="E320"/>
  <c r="F320"/>
  <c r="E321"/>
  <c r="F321"/>
  <c r="E322"/>
  <c r="F322"/>
  <c r="E323"/>
  <c r="F323"/>
  <c r="E324"/>
  <c r="F324"/>
  <c r="E185"/>
  <c r="F185"/>
  <c r="E283"/>
  <c r="F283"/>
  <c r="E213"/>
  <c r="F213"/>
  <c r="E220"/>
  <c r="F220"/>
  <c r="E206"/>
  <c r="F206"/>
  <c r="E199"/>
  <c r="F199"/>
  <c r="E192"/>
  <c r="F192"/>
  <c r="E179"/>
  <c r="F179"/>
  <c r="E180"/>
  <c r="F180"/>
  <c r="E182"/>
  <c r="F182"/>
  <c r="E183"/>
  <c r="F183"/>
  <c r="E184"/>
  <c r="F184"/>
  <c r="E188"/>
  <c r="E181" s="1"/>
  <c r="F188"/>
  <c r="F181" s="1"/>
  <c r="E178" l="1"/>
  <c r="F178"/>
  <c r="E171"/>
  <c r="F171"/>
  <c r="E115"/>
  <c r="F115"/>
  <c r="E87"/>
  <c r="F87"/>
  <c r="E80"/>
  <c r="F80"/>
  <c r="E67"/>
  <c r="E18" s="1"/>
  <c r="F67"/>
  <c r="F18" s="1"/>
  <c r="E68"/>
  <c r="F68"/>
  <c r="E69"/>
  <c r="E66" s="1"/>
  <c r="F69"/>
  <c r="F66" s="1"/>
  <c r="E70"/>
  <c r="F70"/>
  <c r="E71"/>
  <c r="E22" s="1"/>
  <c r="F71"/>
  <c r="F22" s="1"/>
  <c r="E72"/>
  <c r="F72"/>
  <c r="E19"/>
  <c r="F19"/>
  <c r="E21"/>
  <c r="F21"/>
  <c r="E23"/>
  <c r="F23"/>
  <c r="E24"/>
  <c r="F24"/>
  <c r="E38"/>
  <c r="F38"/>
  <c r="E27"/>
  <c r="F27"/>
  <c r="D864"/>
  <c r="D384"/>
  <c r="D381" s="1"/>
  <c r="D374"/>
  <c r="D367"/>
  <c r="D353" s="1"/>
  <c r="D360"/>
  <c r="D359"/>
  <c r="D358"/>
  <c r="D357"/>
  <c r="D356"/>
  <c r="D355"/>
  <c r="D354"/>
  <c r="D339"/>
  <c r="D332"/>
  <c r="D325"/>
  <c r="D324"/>
  <c r="D323"/>
  <c r="D322"/>
  <c r="D321"/>
  <c r="D320"/>
  <c r="D319"/>
  <c r="D318"/>
  <c r="D296"/>
  <c r="D295"/>
  <c r="D294"/>
  <c r="D293"/>
  <c r="D292"/>
  <c r="D291"/>
  <c r="D290"/>
  <c r="D283"/>
  <c r="D220"/>
  <c r="D213"/>
  <c r="D206"/>
  <c r="D199"/>
  <c r="D192"/>
  <c r="D191"/>
  <c r="D184" s="1"/>
  <c r="D190"/>
  <c r="D189"/>
  <c r="D182" s="1"/>
  <c r="D188"/>
  <c r="D181" s="1"/>
  <c r="D185"/>
  <c r="D183"/>
  <c r="D180"/>
  <c r="D179"/>
  <c r="D171"/>
  <c r="D115"/>
  <c r="D101"/>
  <c r="D94"/>
  <c r="D87"/>
  <c r="D80"/>
  <c r="D73"/>
  <c r="D72"/>
  <c r="D71"/>
  <c r="D70"/>
  <c r="D69"/>
  <c r="D66" s="1"/>
  <c r="D68"/>
  <c r="D67"/>
  <c r="D38"/>
  <c r="D31"/>
  <c r="D24" s="1"/>
  <c r="D30"/>
  <c r="D29"/>
  <c r="D28"/>
  <c r="D27"/>
  <c r="D26"/>
  <c r="D19" s="1"/>
  <c r="D25"/>
  <c r="D178" l="1"/>
  <c r="E17"/>
  <c r="F17"/>
  <c r="D20"/>
  <c r="D12" s="1"/>
  <c r="E20"/>
  <c r="F20"/>
  <c r="D18"/>
  <c r="D10" s="1"/>
  <c r="D22"/>
  <c r="D14" s="1"/>
  <c r="D11"/>
  <c r="D23"/>
  <c r="D15" s="1"/>
  <c r="D21"/>
  <c r="D13" s="1"/>
  <c r="D17"/>
  <c r="D9" s="1"/>
  <c r="I52" i="63" l="1"/>
  <c r="J52"/>
  <c r="H52"/>
  <c r="I19" l="1"/>
  <c r="J19"/>
  <c r="H19"/>
</calcChain>
</file>

<file path=xl/sharedStrings.xml><?xml version="1.0" encoding="utf-8"?>
<sst xmlns="http://schemas.openxmlformats.org/spreadsheetml/2006/main" count="3049" uniqueCount="626">
  <si>
    <t>в том числе:</t>
  </si>
  <si>
    <t>№ п/п</t>
  </si>
  <si>
    <t>1</t>
  </si>
  <si>
    <t>Наименование показателя (индикатора)</t>
  </si>
  <si>
    <t>Ед. измерения</t>
  </si>
  <si>
    <t>Статус</t>
  </si>
  <si>
    <t xml:space="preserve">Основное мероприятие 1.1 </t>
  </si>
  <si>
    <t>областной бюджет</t>
  </si>
  <si>
    <t>местный бюджет</t>
  </si>
  <si>
    <t>юридические лица</t>
  </si>
  <si>
    <t>всего, в том числе: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</si>
  <si>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</si>
  <si>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</si>
  <si>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</si>
  <si>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</si>
  <si>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</si>
  <si>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</si>
  <si>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</si>
  <si>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</si>
  <si>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</si>
  <si>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t>физические лица</t>
  </si>
  <si>
    <t>ПОДПРОГРАММА 1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</si>
  <si>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</si>
  <si>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</si>
  <si>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</si>
  <si>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</si>
  <si>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</si>
  <si>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</si>
  <si>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</si>
  <si>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Мероприятие 1.1.1</t>
  </si>
  <si>
    <t>всего</t>
  </si>
  <si>
    <t>в том числе по ГРБС:</t>
  </si>
  <si>
    <t>ответственный исполнитель</t>
  </si>
  <si>
    <t>Основное 
мероприятие 1.1</t>
  </si>
  <si>
    <t>Основное 
мероприятие 2.1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</si>
  <si>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</si>
  <si>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</si>
  <si>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</si>
  <si>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</si>
  <si>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</si>
  <si>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</si>
  <si>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</si>
  <si>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Приложение 7</t>
  </si>
  <si>
    <t>Обеспечение реализации    муниципальной программы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</si>
  <si>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</si>
  <si>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</si>
  <si>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</si>
  <si>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t>2</t>
  </si>
  <si>
    <t>Приложение 8</t>
  </si>
  <si>
    <t>Плановый срок</t>
  </si>
  <si>
    <t>Фактический срок</t>
  </si>
  <si>
    <t xml:space="preserve">Результаты реализации мероприятий </t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</si>
  <si>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</si>
  <si>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</si>
  <si>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</si>
  <si>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</si>
  <si>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</si>
  <si>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</si>
  <si>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</si>
  <si>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</si>
  <si>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>Основное 
мероприятие 1.2</t>
  </si>
  <si>
    <t>Приложение 10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</si>
  <si>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</si>
  <si>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</si>
  <si>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>Развитие  Бутурлиновского муниципального района Воронежской области</t>
  </si>
  <si>
    <t>Развитие  экономики, поддержка малого и среднего предпринимательства и управление муниципальным имуществом</t>
  </si>
  <si>
    <t xml:space="preserve"> Финансовая поддержка малого и среднего предпринимательства, в том числе поддержка за счет средств УСН, по нормативу 10%</t>
  </si>
  <si>
    <t>Предоставление субсидий субъектам малого и среднего предпринимательства на компенсацию части затрат по уплате  первого взноса (аванса) по договору (договорам) лизинга, заключенному с российской лизинговой организацией в целях создания и (или) развития либо модернизации производства товаров (работ, услуг)</t>
  </si>
  <si>
    <t>Администрация Бутурлиновского  муниципального района</t>
  </si>
  <si>
    <t>Отдел финансов</t>
  </si>
  <si>
    <t>Контрольно-счетная палата</t>
  </si>
  <si>
    <t>Мероприятие 1.1.2</t>
  </si>
  <si>
    <t>Предоставление субсидий  субъектам малого и среднего предпринимательства на компенсацию части затрат по приобретению оборудования, автотранспортных средств, сельскохозяйственных машин в целях создания и (или) развития либо модернизации производства товаров (работ, услуг)</t>
  </si>
  <si>
    <t>ГРБС:Администрация Бутурлиновского  муниципального района</t>
  </si>
  <si>
    <t>812</t>
  </si>
  <si>
    <t>0412</t>
  </si>
  <si>
    <t>914</t>
  </si>
  <si>
    <t>Изготовление актов выбора, межевых планов,  земельных участков, подготовка технических планов объектов муниципального имущества, получение справок об отсутствии строений на земельном участке</t>
  </si>
  <si>
    <t>мероприятие 1.3.1.</t>
  </si>
  <si>
    <t>мероприятие 1.3.2.</t>
  </si>
  <si>
    <t>мероприятие 1.3.3.</t>
  </si>
  <si>
    <t>Получение заключений о пригодности к дальнейшей эксплуатации зданий, сооружений</t>
  </si>
  <si>
    <t>Независимая оценка права предоставления земельных участков и муниципального имущества</t>
  </si>
  <si>
    <t xml:space="preserve">Регистрация права собственности Бутурлиновского муниципального района на объекты  недвижимости и земельные участки и реализация процедур предоставления земельных участков и муниципального имущества различным категориям граждан и юридическим лицам на различных правах
</t>
  </si>
  <si>
    <t xml:space="preserve">          8010380200</t>
  </si>
  <si>
    <t>242</t>
  </si>
  <si>
    <t>244</t>
  </si>
  <si>
    <t>852</t>
  </si>
  <si>
    <t>10</t>
  </si>
  <si>
    <t>Основное 
мероприятие 1.5</t>
  </si>
  <si>
    <t>Содержание имущества, находящегося в собственности муниципального района</t>
  </si>
  <si>
    <t>0113</t>
  </si>
  <si>
    <t xml:space="preserve">          8010580200</t>
  </si>
  <si>
    <t>«Социальная поддержка граждан, защита населения от чрезвычайных ситуаций, охрана окружающей среды»</t>
  </si>
  <si>
    <t>Основное 
мероприятие 1.11</t>
  </si>
  <si>
    <t>Субсидия на возмещение части затрат по перевозке пассажиров автотранспортному предприятию</t>
  </si>
  <si>
    <t>0408</t>
  </si>
  <si>
    <t>8011180200</t>
  </si>
  <si>
    <t>80111S9260</t>
  </si>
  <si>
    <t>927</t>
  </si>
  <si>
    <t>540</t>
  </si>
  <si>
    <t>Создание условий для обеспечения доступным и комфортным жильем населения Бутурлиновского муниципального  района</t>
  </si>
  <si>
    <t>1004</t>
  </si>
  <si>
    <t>80201L4970</t>
  </si>
  <si>
    <t>322</t>
  </si>
  <si>
    <t>мероприятие 2.1.1</t>
  </si>
  <si>
    <t>Обеспечение жильем молодых семей</t>
  </si>
  <si>
    <t>Основное
мероприятие 2.2</t>
  </si>
  <si>
    <t>Выплата ежемесячной пенсии за выслугу лет муниципальным служащим</t>
  </si>
  <si>
    <t>1001</t>
  </si>
  <si>
    <t>8020280470</t>
  </si>
  <si>
    <t>312</t>
  </si>
  <si>
    <t>Основное 
мероприятие 2.4</t>
  </si>
  <si>
    <t>Обеспечение мероприятий по защите населения и территории от  чрезвычайных ситуаций природного и техногенного характера, гражданская оборона</t>
  </si>
  <si>
    <t>0309</t>
  </si>
  <si>
    <t>8020481430</t>
  </si>
  <si>
    <t>Основное 
мероприятие 2.5</t>
  </si>
  <si>
    <t>Природоохранные мероприятия</t>
  </si>
  <si>
    <t>0603</t>
  </si>
  <si>
    <t>8020580400</t>
  </si>
  <si>
    <t>300</t>
  </si>
  <si>
    <t>Основное мероприятие 2.12</t>
  </si>
  <si>
    <t>Расходы на размещение и питание граждан Российской Федерации, иностранных граждан и лиц без гражданства прибывших в экстренном массовом порядке и находящихся в пунктах временного размещения и питания на территории Бутурлиновского муниципального района Воронежской области</t>
  </si>
  <si>
    <t>0310</t>
  </si>
  <si>
    <t>8021256940</t>
  </si>
  <si>
    <t>0</t>
  </si>
  <si>
    <t>ПОДПРОГРАММА 3</t>
  </si>
  <si>
    <t>Строительство (реконструкция) объектов муниципальной собственности, содействие развитию социальной и инженерной инфраструктуры района</t>
  </si>
  <si>
    <t>Основное 
мероприятие 3.2</t>
  </si>
  <si>
    <t xml:space="preserve"> Содействие развитию социальной и инженерной инфраструктуры района</t>
  </si>
  <si>
    <t>Основное 
мероприятие 3.3</t>
  </si>
  <si>
    <t>Закупка автотранспортных средств и коммунальной техники</t>
  </si>
  <si>
    <t xml:space="preserve">ПОДПРОГРАММА 4
</t>
  </si>
  <si>
    <t>Основное 
мероприятие 4.1</t>
  </si>
  <si>
    <t>Финансовое обеспечение деятельности органов местного самоуправления</t>
  </si>
  <si>
    <t>908</t>
  </si>
  <si>
    <t>0106</t>
  </si>
  <si>
    <t>8040182050</t>
  </si>
  <si>
    <t>121</t>
  </si>
  <si>
    <t>129</t>
  </si>
  <si>
    <t>0102</t>
  </si>
  <si>
    <t>8040182021</t>
  </si>
  <si>
    <t>122</t>
  </si>
  <si>
    <t>0104</t>
  </si>
  <si>
    <t>8040182010</t>
  </si>
  <si>
    <t>247</t>
  </si>
  <si>
    <t>851</t>
  </si>
  <si>
    <t>853</t>
  </si>
  <si>
    <t>8040155490</t>
  </si>
  <si>
    <t>Финансовое обеспечение функций по переданным полномочиям</t>
  </si>
  <si>
    <t>8040255490</t>
  </si>
  <si>
    <t>8040278090</t>
  </si>
  <si>
    <t>8040278470</t>
  </si>
  <si>
    <t>Основное 
мероприятие 4.2</t>
  </si>
  <si>
    <t>Основное 
мероприятие 4.3</t>
  </si>
  <si>
    <t xml:space="preserve">«Финансовое обеспечение деятельности МКУ «Служба  хозяйственно-технического обеспечения»  </t>
  </si>
  <si>
    <t>8040300590</t>
  </si>
  <si>
    <t>111</t>
  </si>
  <si>
    <t>112</t>
  </si>
  <si>
    <t>119</t>
  </si>
  <si>
    <t xml:space="preserve">ПОДПРОГРАММА 5
</t>
  </si>
  <si>
    <t>Дорожное хозяйство Бутурлиновского муниципального района</t>
  </si>
  <si>
    <t xml:space="preserve">Основное 
мероприятие 5. 1 </t>
  </si>
  <si>
    <t>Ремонт и содержание автомобильных дорог</t>
  </si>
  <si>
    <t>0409</t>
  </si>
  <si>
    <t>80501S8850</t>
  </si>
  <si>
    <t xml:space="preserve">Основное 
мероприятие 5. 3 </t>
  </si>
  <si>
    <t>Передача полномочий сельским поселениям на осуществление дорожной деятельности</t>
  </si>
  <si>
    <t>8050381600</t>
  </si>
  <si>
    <t xml:space="preserve">ПОДПРОГРАММА 6
</t>
  </si>
  <si>
    <t xml:space="preserve">Обеспечение общественного порядка 
и противодействие преступности  
на территории Бутурлиновского 
муниципального района 
</t>
  </si>
  <si>
    <t>8060680200</t>
  </si>
  <si>
    <t>1748,4</t>
  </si>
  <si>
    <t>Основное 
мероприятие 6.6</t>
  </si>
  <si>
    <t>Обеспечение эксплуатации системы видеонаблюдения «Безопасный город»</t>
  </si>
  <si>
    <t xml:space="preserve">Основное мероприятие 1.3 </t>
  </si>
  <si>
    <t xml:space="preserve">Темп роста промышленного производства в сопоставимых ценах </t>
  </si>
  <si>
    <t xml:space="preserve">Темп роста валовой продукции сельского хозяйства </t>
  </si>
  <si>
    <t xml:space="preserve">Темп роста оборота малых и средних предприятий </t>
  </si>
  <si>
    <t>Объем инвестиций в основной капитал (за исключением бюджетных средств)</t>
  </si>
  <si>
    <t>Доля сельского населения отдаленных и малонаселенных пунктов Бутурлиновского района, обеспеченного услугами торговли в общей численности жителей указанных населенных пунктов</t>
  </si>
  <si>
    <t>3</t>
  </si>
  <si>
    <t>4</t>
  </si>
  <si>
    <t>5</t>
  </si>
  <si>
    <t>%</t>
  </si>
  <si>
    <t>млн. рублей</t>
  </si>
  <si>
    <t>1.1</t>
  </si>
  <si>
    <t>1.2</t>
  </si>
  <si>
    <t>Количество субъектов малого и среднего предпринимательства в расчете на 10 тыс. человек населения Бутурлиновского муниципального района Воронежской области</t>
  </si>
  <si>
    <t>единиц</t>
  </si>
  <si>
    <t>1.3</t>
  </si>
  <si>
    <t>ПОДПРОГРАММА 2 "Социальная поддержка граждан, защита населения от чрезвычайных ситуаций, охрана окружающей среды"</t>
  </si>
  <si>
    <t>МУНИЦИПАЛЬНАЯ ПРОГРАММА "Развитие Бутурлиновского муниципального района"</t>
  </si>
  <si>
    <t>2.1.</t>
  </si>
  <si>
    <t>Количество молодых семей, улучшивших жилищные условия с помощью государственной и муниципальной поддержки</t>
  </si>
  <si>
    <t>семей</t>
  </si>
  <si>
    <t>2.2</t>
  </si>
  <si>
    <t>Количество справочно-информационных материалов по вопросам защиты прав потребителей, размещенных в информационных ресурсах.</t>
  </si>
  <si>
    <t>ПОДПРОГРАММА 3 "Строительство (реконструкция) объектов муниципальной собственности, содействие развитию социальной и инженернной инфраструктуры района"</t>
  </si>
  <si>
    <t>3.1.</t>
  </si>
  <si>
    <t>Количество введенных в эксплуатацию объектов капитального строительства</t>
  </si>
  <si>
    <t>3.2.</t>
  </si>
  <si>
    <t>Удельный вес реализованных инвестиционных программ (проектов) развития социальной и инженерной инфраструктуры муниципального значения, от общего количества инвестиционных программ, прошедших конкурсный отбор на получение субсидий из областного бюджета, перечень которых утвержден постановлением правительства Воронежской области и срок реализации которых завершается в отчетном периоде – 100 %.</t>
  </si>
  <si>
    <t>ПОДПРОГРАММА 4 «Обеспечение реализации муниципальной программы»</t>
  </si>
  <si>
    <t>4.1.</t>
  </si>
  <si>
    <t>Доля неэффективных расходов бюджета Бутурлиновского муниципального района</t>
  </si>
  <si>
    <t>4.2.</t>
  </si>
  <si>
    <t>Уровень удовлетворенности населения деятельностью  органов местного самоуправления Бутурлиновского муниципального района</t>
  </si>
  <si>
    <t>ПОДПРОГРАММА 5 «Дорожное хозяйство Бутурлиновского муниципального района»</t>
  </si>
  <si>
    <t>5.1.</t>
  </si>
  <si>
    <t>Увеличение доли автомобильных дорог Бутурлиновского муниципального района,  соответствующих нормативным требованиям</t>
  </si>
  <si>
    <t>ПОДПРОГРАММА 6 «Обеспечение общественного порядка и противодействие преступности  на территории Бутурлиновского муниципального района»</t>
  </si>
  <si>
    <t>6.1.</t>
  </si>
  <si>
    <t>Сокращение общего количества преступлений, совершаемых на территории Бутурлиновского района</t>
  </si>
  <si>
    <t>6.2.</t>
  </si>
  <si>
    <t>Сокращение общего количества правонарушений, совершаемых на территории Бутурлиновского района</t>
  </si>
  <si>
    <t>104,3</t>
  </si>
  <si>
    <t>268,2</t>
  </si>
  <si>
    <t>100</t>
  </si>
  <si>
    <t>47,4</t>
  </si>
  <si>
    <t>ПОДПРОГРАММА 1 "Развитие экономики, поддержка малого и среднего предпринимательства 
и управление муниципальным имуществом"</t>
  </si>
  <si>
    <t>Основное 
мероприятие 1.4</t>
  </si>
  <si>
    <t>Обеспечение торговым обслуживанием сельского населения Бутурлиновского района, проживающего в отдаленных и малонаселенных пунктах</t>
  </si>
  <si>
    <t>Основное 
мероприятие 1.7</t>
  </si>
  <si>
    <t>Инвестиционные предложения для реализации на территории Бутурлиновского муниципального района</t>
  </si>
  <si>
    <t>Основное 
мероприятие 1.8</t>
  </si>
  <si>
    <t>Информационная и консультационная поддержка субъектов малого и среднего предпринимательства. Развитие микрокредитования через АНО «Бутурлиновский ЦПП»</t>
  </si>
  <si>
    <t>Основное 
мероприятие 1.9</t>
  </si>
  <si>
    <t>Имущественная поддержка субъектов малого и среднего предпринимательства</t>
  </si>
  <si>
    <t xml:space="preserve">
мероприятие 1.9.1</t>
  </si>
  <si>
    <t xml:space="preserve">
мероприятие 1.9.2</t>
  </si>
  <si>
    <t>Основное 
мероприятие 2.8</t>
  </si>
  <si>
    <t>Реализация мер по противодействию коррупции на муниципальной службе</t>
  </si>
  <si>
    <t>Основное 
мероприятие 2.9</t>
  </si>
  <si>
    <t>Подготовка и повышение квалификации  муниципальных служащих</t>
  </si>
  <si>
    <t>Основное 
мероприятие 2.10</t>
  </si>
  <si>
    <t>Защита прав потребителей</t>
  </si>
  <si>
    <t xml:space="preserve">
мероприятие 2.10.1</t>
  </si>
  <si>
    <t>Организация и проведение конференций, «круглых столов», совещаний, конкурсов профессионального мастерства, семинаров по вопросам защиты прав потребителей для руководителей и специалистов хозяйствующих субъектов, осуществляющих деятельность в сфере торговли, а так же населения</t>
  </si>
  <si>
    <t xml:space="preserve">
мероприятие 2.10.2</t>
  </si>
  <si>
    <t>Разработка и издание для потребителей информационно-справочных, печатных материалов по вопросам защиты прав потребителей в сфере торговли</t>
  </si>
  <si>
    <t xml:space="preserve">Основное 
мероприятие 6. 1 </t>
  </si>
  <si>
    <t>Организационные мероприятия</t>
  </si>
  <si>
    <t>Мероприятие 6.1.1</t>
  </si>
  <si>
    <t>Рассмотрение вопросов профилактики правонарушений на заседаниях районных межведомственных комиссий</t>
  </si>
  <si>
    <t>Мероприятие 6.1.2</t>
  </si>
  <si>
    <t>Систематическое изучение состояния общественного порядка, профилактики правонарушений и формирования правосознания граждан</t>
  </si>
  <si>
    <t>Мероприятие 6.1.3</t>
  </si>
  <si>
    <t>Проведение координационных совещаний с главами поселений, председателями общественных ИДН, органами и учреждениями системы профилактики по вопросу профилактики безнадзорности,  правонарушений и преступлений несовершеннолетних.</t>
  </si>
  <si>
    <t>Мероприятие 6.1.4</t>
  </si>
  <si>
    <t>Проведение районных семинаров-совещаний с руководителями образовательных  организаций, заместителями директоров по воспитательной работе по вопросу профилактики безнадзорности,  правонарушений и преступлений несовершеннолетних.</t>
  </si>
  <si>
    <t>Мероприятие 6.1.5</t>
  </si>
  <si>
    <t>Мониторинг   состояния   детской   и   подростковой   преступности, алкоголизма, наркомании среди несовершеннолетних в районе.</t>
  </si>
  <si>
    <t>Мероприятие 6.1.6</t>
  </si>
  <si>
    <t>Проведение мониторинга  наркоситуации  в районе</t>
  </si>
  <si>
    <t>Мероприятие 6.1.7</t>
  </si>
  <si>
    <r>
      <t>Организация проведения медико-</t>
    </r>
    <r>
      <rPr>
        <sz val="12"/>
        <color indexed="63"/>
        <rFont val="Times New Roman"/>
        <family val="1"/>
        <charset val="204"/>
      </rPr>
      <t>социологического</t>
    </r>
    <r>
      <rPr>
        <sz val="12"/>
        <rFont val="Times New Roman"/>
        <family val="1"/>
        <charset val="204"/>
      </rPr>
      <t xml:space="preserve"> обследования обучающихся  в образовательных организациях, с целью выявления общего состояния здоровья, выявления лиц, склонных к употреблению ПАВ.</t>
    </r>
  </si>
  <si>
    <t>Мероприятие 6.1.8</t>
  </si>
  <si>
    <t>Организация проведения социально-психологического тестирования обучающихся общеобразовательных организаций Бутурлиновского муниципального района, направленного на раннее немедицинское потребление наркотических средств и психотропных веществ.</t>
  </si>
  <si>
    <t>Мероприятие 6.1.9</t>
  </si>
  <si>
    <t>Совершенствование   воспитательно-профилактической   работы   с   подростками «группы  риска»,  особенно склонных к суицидальному поведению, организация  постоянного  контроля  за  их  поведением  для принятия оперативных и действенных мер воздействия.</t>
  </si>
  <si>
    <t>Основное 
мероприятие 6. 2</t>
  </si>
  <si>
    <t>Профилактика правонарушений среди несовершеннолетних и молодежи</t>
  </si>
  <si>
    <t>Мероприятие 6.2.1.</t>
  </si>
  <si>
    <t>Организация и проведение межведомственной профилактической операции "Каникулы", направленной на предупреждение безнадзорности и правонарушений несовершеннолетних</t>
  </si>
  <si>
    <t>Мероприятие 6.2.2.</t>
  </si>
  <si>
    <t>Организация и проведение межведомственных профилактических рейдов: «Подросток», «Семья» и т.д.</t>
  </si>
  <si>
    <t>Мероприятие 6.2.3.</t>
  </si>
  <si>
    <t>Выявление и постановка на учет семей с детьми, находящихся в социально опасном положении.</t>
  </si>
  <si>
    <t>Мероприятие 6.2.4.</t>
  </si>
  <si>
    <t>Проведение «круглых» столов, правовых вечеров, встреч, бесед с учащимися образовательных организаций района.</t>
  </si>
  <si>
    <t>Мероприятие 6.2.5.</t>
  </si>
  <si>
    <t>Проведение в образовательных организациях декад правовых знаний с участием сотрудников правоохранительных органов.</t>
  </si>
  <si>
    <t>Мероприятие 6.2.6.</t>
  </si>
  <si>
    <t>Обеспечение принятия индивидуальных профилактических мер к каждому несовершеннолетнему, состоящему на профилактическом учете</t>
  </si>
  <si>
    <t>Мероприятие 6.2.7.</t>
  </si>
  <si>
    <t>Организация и проведение комплексных мероприятий  правоохранительной направленности</t>
  </si>
  <si>
    <t>Мероприятие 6.2.8.</t>
  </si>
  <si>
    <t>Организация и проведение комплексных оздоровительных, физкультурно-спортивных и агитационно-пропагандистских мероприятий (соревнований, спартакиад, спортивных праздников, фестивалей, вечеров, слетов, экскурсий и т.д.) с  наибольшим вовлечением в них несовершеннолетних и молодежи «группы риска»</t>
  </si>
  <si>
    <t>Мероприятие 6.2.9.</t>
  </si>
  <si>
    <t>Организация отдыха и оздоровления детей и подростков из семей социального риска, малообеспеченных семей в ДОЛах Воронежской области</t>
  </si>
  <si>
    <t>Мероприятие 6.2.10.</t>
  </si>
  <si>
    <t>Организация временного трудоустройства несовершеннолетних от 14 до 18 лет через центр трудовой адаптации подростков в свободное от занятий время</t>
  </si>
  <si>
    <t>Мероприятие 6.2.11.</t>
  </si>
  <si>
    <t>Проведение работы по квотированию рабочих мест для выпускников, детейсирот, детей, оставшихся без попечения родителей, несовершеннолетних, освободившихся из специализированных учреждений закрытого типа.</t>
  </si>
  <si>
    <t>Основное 
мероприятие 6. 3</t>
  </si>
  <si>
    <t xml:space="preserve">Профилактика правонарушений и преступлений, связанных с незаконным оборотом наркотиков,
предупреждение пьянства и алкоголизма в молодежной среде
</t>
  </si>
  <si>
    <t>Мероприятие 6.3.1.</t>
  </si>
  <si>
    <t>Разработка и осуществление комплексных мер по выявлению и перекрытию каналов распространения наркотиков, путей и способов их перевозки, доставки в район.</t>
  </si>
  <si>
    <t>Мероприятие 6.3.2.</t>
  </si>
  <si>
    <t>Проведение комплексных профилактических операций  «Мак», «Конопля», «Канал» и др. в целях уничтожения и пресечения поступления в незаконный оборот наркотических средств растительного происхождения.</t>
  </si>
  <si>
    <t>Мероприятие 6.3.3.</t>
  </si>
  <si>
    <t>Организация и проведение совместных мероприятий по выявлению и уничтожению дикорастущих и незаконных посевов  наркотикосодержащих культур на территории района</t>
  </si>
  <si>
    <t>Мероприятие 6.3.4.</t>
  </si>
  <si>
    <t>Осуществление отработки мест с массовым пребыванием граждан с целью выявления  и пресечения правонарушений и преступлений, связанных с незаконным оборотом наркотиков, алкогольной продукции, в том числе фактов продажи алкогольной продукции несовершеннолетним.</t>
  </si>
  <si>
    <t>Мероприятие 6.3.5.</t>
  </si>
  <si>
    <t>Организация и проведение комплексных 
оздоровительных, агитационно-пропагандистских мероприятий( праздников, фестивалей, вечеров, экскурсий) с наибольшим вовлечением в них несовершеннолетних и молодежи «группы риска»</t>
  </si>
  <si>
    <t>Мероприятие 6.3.6.</t>
  </si>
  <si>
    <t>Организация и проведение комплексных антинаркотических мероприятий</t>
  </si>
  <si>
    <t>Мероприятие 6.3.7.</t>
  </si>
  <si>
    <t>Проведение разнообразных по форме воспитательных мероприятий в  системе образования по профилактике злоупотребления ПАВ и формированию здорового образа жизни.</t>
  </si>
  <si>
    <t>Мероприятие 6.3.8.</t>
  </si>
  <si>
    <t>Организация и проведение  соревнований по различным видам спорта</t>
  </si>
  <si>
    <t>Мероприятие 6.3.9.</t>
  </si>
  <si>
    <t>Организация и проведение индивидуально-профилактической работы с несовершеннолетними и молодежью  «группы риска», направленной на формирование здорового образа жизни</t>
  </si>
  <si>
    <t>Мероприятие 6.3.10.</t>
  </si>
  <si>
    <t>Проведение молодежных антинаркотических акций:
- «Молодежь за здоровый образ жизни!»;
- «Я выбираю жизнь!»;
- «Молодежь против алкоголя, наркотиков и табачного дыма»</t>
  </si>
  <si>
    <t>Мероприятие 6.3.11.</t>
  </si>
  <si>
    <t>Пропаганда здорового образа жизни, освещение проблем, связанных с наркоманией и алкоголизмом и путей их решения через СМИ.</t>
  </si>
  <si>
    <t>Основное 
мероприятие 6. 4</t>
  </si>
  <si>
    <t>Профилактика правонарушений  связанных с экстремизмом и терроризмом.</t>
  </si>
  <si>
    <t>Мероприятие 6.4.1.</t>
  </si>
  <si>
    <t>Освещение в  средствах массовой информации вопросов противодействия экстремизму, терроризму, а также разъяснению требований законодательства, предусматривающих ответственность за правонарушения экстремистской направленности</t>
  </si>
  <si>
    <t>Мероприятие 6.4.2.</t>
  </si>
  <si>
    <t>Проведение информационных компаний по профилактике терроризма, экстремизма, ксенофобии, пропаганде этнокультурной толерантности в молодежной среде</t>
  </si>
  <si>
    <t>Мероприятие 6.4.3.</t>
  </si>
  <si>
    <t xml:space="preserve">Организация   информирования
населения  о  действиях  при
угрозе         возникновения тер-рористических   актов   в местах массового  пребывания людей,  в   том   числе   на транспорте.                 
</t>
  </si>
  <si>
    <t>Мероприятие 6.4.4.</t>
  </si>
  <si>
    <t>Разработка и внедрение в практическую деятельность системы межведомственного взаимодействия  на местном уровне, регулирующую осуществление комплексной профилактической работы с лицами, входящими в состав неформальных молодежных группировок</t>
  </si>
  <si>
    <t>Мероприятие 6.4.5.</t>
  </si>
  <si>
    <t>Проведение комплексных обследований объектов повышенной опасности и жизнеобеспечения на предмет состояния режимно-охранных мер, порядка хранения взрывчатых, радиоактивных, отравляющих веществ, оценки степени оснащенности средствами защиты, определения потребностей в создании и замене запасов средств индивидуальной и коллективной защиты от воздействия аварий техногенного характера и террористических актов с применением химических, биологических и радиационно-опасных веществ</t>
  </si>
  <si>
    <t>Мероприятие 6.4.6.</t>
  </si>
  <si>
    <t>Проведение регулярных тренировочных  занятий в рамках инструкций о действиях  должностных лиц, дежурно-диспетчерских служб и персонала, уязвимых в  террористическом отношении объектов, при возникновении чрезвычайных ситуаций, в т.ч. при угрозе и совершении террористических акций. По результатам тренировок внесение необходимых изменений и дополнений в инструкции</t>
  </si>
  <si>
    <t>Мероприятие 6.4.7.</t>
  </si>
  <si>
    <t>Проведение тренировок по тематике гражданской обороны в образовательных организациях района</t>
  </si>
  <si>
    <t>Мероприятие 6.4.8.</t>
  </si>
  <si>
    <t>Проведение в образовательных учебных заведениях района мероприятий по профилактике «телефонного терроризма». Введение в качестве предупредительной  меры отработки сорванных занятий во внеурочное время</t>
  </si>
  <si>
    <t>Мероприятие 6.4.9.</t>
  </si>
  <si>
    <t>Совершенствование    механизмов      профилактики      и противодействия экстремизму и другим асоциальным проявлениям в подростковой и молодежной среде.</t>
  </si>
  <si>
    <t>Мероприятие 6.4.10.</t>
  </si>
  <si>
    <t xml:space="preserve">Осуществление      комплекса
межведомственных мероприя-тий по   выявлению  экстреми-стки настроенных           членов
политизированных религиоз-ных структур,       неформаль-ных молодежных   объедине-ний,   в целях             пресечения
противоправных     действий,
направленных    на    подрыв
конституционного      строя,
возбуждение    национальной,
расовой     и    религиозной
неприязни, эскалацию  очагов
напряженности,   организацию
массовых беспорядков        
</t>
  </si>
  <si>
    <t>Мероприятие 6.4.11.</t>
  </si>
  <si>
    <t xml:space="preserve">Проведение   разъяснительной
работы   в   образовательных
учреждениях об  уголовной  и
административной  ответствен- ности  за националистические  и   иные экстремистские проявления 
</t>
  </si>
  <si>
    <t>Мероприятие 6.4.12.</t>
  </si>
  <si>
    <t xml:space="preserve">Организация в учебных заведениях города профилактической работы, направленной на недопущение вовлечения детей и подростков в незаконную деятельность религиозных сект и экстремистских организаций Распространение идей межнациональной терпимости, дружбы, добрососедства, взаимного уважения
</t>
  </si>
  <si>
    <t>Мероприятие 6.4.13.</t>
  </si>
  <si>
    <t xml:space="preserve">Организация и проведение комплексных мероприятий, направленных на профилактику экстремизма и развитие толерантности
</t>
  </si>
  <si>
    <t>Мероприятие 6.4.14.</t>
  </si>
  <si>
    <t>Осуществление комплекса мероприятий по выявлению и пресечению изготовления, распространения литературы, аудио и видеоматериалов экстремистского толка, пропагандирующих разжигание национальной расовой и религиозной вражды</t>
  </si>
  <si>
    <t>Мероприятие 6.4.15.</t>
  </si>
  <si>
    <t xml:space="preserve">Организация заседаний «круг-лого стола» «Толерантность как инструмент профилактики экс-тремизма в молодежной среде»  с участием православной церк-ви, образовательных организа-ций, культуры, общественных 
организаций, СМИ, правоохра-нительных органов, прокуратуры.
</t>
  </si>
  <si>
    <t>Мероприятие 6.4.16.</t>
  </si>
  <si>
    <t>Организация и проведение мероприятий, посвященных Дню народного единства, Дню толерантности.</t>
  </si>
  <si>
    <t>Основное 
мероприятие 6. 5</t>
  </si>
  <si>
    <t>Предупреждение и профилактика дорожно-транспортного травматизма.</t>
  </si>
  <si>
    <t>Мероприятие 6.5.1.</t>
  </si>
  <si>
    <t>Организация и проведение мониторинга безопасности дорожного движения на территории района. Определить основные проблемы и методы их решения.</t>
  </si>
  <si>
    <t>Мероприятие 6.5.2.</t>
  </si>
  <si>
    <t>Разработать и распространить среди населения района памятки (листовки) с информацией о предупреждении опасного поведения участников дорожного движения.</t>
  </si>
  <si>
    <t>Мероприятие 6.5.3.</t>
  </si>
  <si>
    <t>Использование возможности СМИ в проведении пропагандистской кампании, направленной на формирование среди участников дорожного движения стереотипов законопослушного поведения.</t>
  </si>
  <si>
    <t>Мероприятие 6.5.4.</t>
  </si>
  <si>
    <t xml:space="preserve">Организация и проведение комплексных мероприятий, направленных на профилактику и предупреждение детского травматизма, безопасность дорожного движения </t>
  </si>
  <si>
    <t>Мероприятие 6.5.5.</t>
  </si>
  <si>
    <t>Профилактическая работа с водителями, допускающими нарушения ПДД.</t>
  </si>
  <si>
    <t>Мероприятие 6.5.6.</t>
  </si>
  <si>
    <t>Организация в образовательных  организациях района работы   юных инспекторов     безопасности дорожного          движения.</t>
  </si>
  <si>
    <t>Мероприятие 6.5.7.</t>
  </si>
  <si>
    <t>Организация         изучения правил дорожного     движения     в профильных     кружках     и детских объединениях  </t>
  </si>
  <si>
    <t>Мероприятие 6.5.8.</t>
  </si>
  <si>
    <t>Обобщение опыта работы образовательных организаций различного вида (школы, детские сады, ДДТ и т.д.) по профилактике детского дорожно-транспортного травматизма, по обучению детей правилам безопасного поведения на улицах и дорогах, воспитанию сознательного и ответственного участника дорожного движения.</t>
  </si>
  <si>
    <t>Мероприятие 6.5.9.</t>
  </si>
  <si>
    <t xml:space="preserve">Реализация         комплекса
мероприятий    в     области
предупреждения     нарушений
правил дорожного движения  и
профилактики        детского
дорожно-транспортного       
травматизма  
</t>
  </si>
  <si>
    <t>Мероприятие 6.5.10.</t>
  </si>
  <si>
    <t>Организация и проведение районных акций по профилактике дорожно-транспортного травматизма: «Внимание, светофор!», «Осторожно, мопед!», «Мы за безопасность на дорогах»  и др.</t>
  </si>
  <si>
    <t>Мероприятие 6.5.11.</t>
  </si>
  <si>
    <t>Организация и проведение конкурса проектов маршрутов безопасного движения «Мой безопасный путь домой»</t>
  </si>
  <si>
    <t>Мероприятие 6.5.12.</t>
  </si>
  <si>
    <t>Организация и проведение на территории района месячника "За безопасность дорожного движения"</t>
  </si>
  <si>
    <t>Мероприятие 6.5.13.</t>
  </si>
  <si>
    <t>Проведение районных соревнований «Школа безопасности»</t>
  </si>
  <si>
    <t>Мероприятие 6.5.14.</t>
  </si>
  <si>
    <t>Оформление уголков безопасности дорожного движения в образовательных организациях, дошкольных организациях, учреждениях дополнительного образования.</t>
  </si>
  <si>
    <t>Мероприятие 6.5.15.</t>
  </si>
  <si>
    <t>Организация книжных выставок и книжных уголков по ПДД в образовательных организациях, дошкольных организациях, учреждениях дополнительного образования и учреждениях культуры.</t>
  </si>
  <si>
    <t>Мероприятие 6.5.16.</t>
  </si>
  <si>
    <t>Проведение просветительской работы с родителями по предупреждению детского дорожно-транспортного травматизма</t>
  </si>
  <si>
    <t>Основное 
мероприятие 6.7</t>
  </si>
  <si>
    <t>Организация профилактики преступлений 
и правонарушений в общественных местах</t>
  </si>
  <si>
    <t>Мероприятие 6.7.1.</t>
  </si>
  <si>
    <t>Проведение проверок обеспечения технической укреплен-ности и противопожарной безопасности объектов и учреждений с массовым пребыванием граждан</t>
  </si>
  <si>
    <t>Мероприятие 6.7.2.</t>
  </si>
  <si>
    <t>Оборудование средствами видеонаблюдения территорий прилегающих к торговым объектам, расположенным на территории района.</t>
  </si>
  <si>
    <t>Мероприятие 6.7.3.</t>
  </si>
  <si>
    <t>Организация и проведение рейдовых мероприятий по    выявлению   подпольных клубов игровых  автоматов  и интернет-салонов   </t>
  </si>
  <si>
    <t>Мероприятие 6.7.4.</t>
  </si>
  <si>
    <t>Информирование граждан о способах и средствах правомерной защиты от преступных и иных посягательств путем проведения соответствующей разъяснительной работы в средствах массовой информации.</t>
  </si>
  <si>
    <t>Основное 
мероприятие 6.8</t>
  </si>
  <si>
    <t>Формирование института социальной профилактики  и вовлечение общественности в предупреждение правонарушений</t>
  </si>
  <si>
    <t>Мероприятие 6.8.1.</t>
  </si>
  <si>
    <t>Организация привлечения товариществ
 собственников жилья, домовых комитетов, уличкомов к проведению мероприятий по предупреждению правонарушений в занимаемых жилых помещениях.</t>
  </si>
  <si>
    <t>Основное 
мероприятие 6.9</t>
  </si>
  <si>
    <t>Профилактика нарушений законодательства о гражданстве, предупреждение и пресечение нелегальной миграции</t>
  </si>
  <si>
    <t>Мероприятие 6.9.1.</t>
  </si>
  <si>
    <t xml:space="preserve">Осуществление      комплекса
мер по противодействию неле-гальной миграции, в том числе проверка законности пребыва-ния на территории Российской Федерации и трудовой деятель-ности иностранных граждан, соблюдения ими налогового законодательства РФ.                  
</t>
  </si>
  <si>
    <t>Основное 
мероприятие 6.10</t>
  </si>
  <si>
    <t>Профилактика социальной реабилитации лиц, осужденных без изоляции от общества, 
а также лиц, освободившихся из мест лишения свободы</t>
  </si>
  <si>
    <t>Мероприятие 6.10.1.</t>
  </si>
  <si>
    <t>Проведение работы по социальной адаптации лиц, освободившихся из мест лишения свободы, оказание содействия в оформлении документов, удостоверяющих личность.</t>
  </si>
  <si>
    <t>Мероприятие 6.10.2.</t>
  </si>
  <si>
    <t>Обеспечение занятости граждан, в том числе несовершеннолетних, осужденных к обязательным, исправительным работам, условно-осужденным, а также освободившихся из учреждений уголовно-исполнительной системы, оказание им помощи в трудовом и бытовом устройстве.</t>
  </si>
  <si>
    <t>Мероприятие 6.10.3.</t>
  </si>
  <si>
    <t>Организация профессиональной подготовки, переподготовки, повышения квалификации безработных граждан</t>
  </si>
  <si>
    <t>Мероприятие 6.10.4.</t>
  </si>
  <si>
    <t>Оказание первичной медико-санитарной помощи в амбулаторно-поликлинических, стационарно-поликлинических и больничных учреждениях, скорой медицинской помощи  лицам, страдающим алкогольной, наркотической зависимостью освободившихся из мест лишения свободы.</t>
  </si>
  <si>
    <t>Мероприятие 6.10.5.</t>
  </si>
  <si>
    <t>Проведение совместных рейдовых мероприятий по местам проживания граждан, состоящих на учете в правоохранительных органах.</t>
  </si>
  <si>
    <t>Основное 
мероприятие 6.11</t>
  </si>
  <si>
    <t>Укрепление материально – технического 
обеспечения базы полиции</t>
  </si>
  <si>
    <t>Мероприятие 6.11.1.</t>
  </si>
  <si>
    <t>Обеспечение участковых уполномоченных полиции служебными помещениями</t>
  </si>
  <si>
    <t>Мероприятие 6.11.2.</t>
  </si>
  <si>
    <t>Обеспечение служебных помещений участковых уполномоченных полиции телефонной связью и проведение в них необходимых ремонтных работ</t>
  </si>
  <si>
    <t>Мероприятие 6.11.3.</t>
  </si>
  <si>
    <t>Обеспечение участковых уполномоченных полиции жилыми помещениями</t>
  </si>
  <si>
    <t>Основное 
мероприятие 6.12</t>
  </si>
  <si>
    <t>Информационно-методическое обеспечение 
работы, направленной на профилактику правонарушений</t>
  </si>
  <si>
    <t>Мероприятие 6.12.1.</t>
  </si>
  <si>
    <t>Продолжение работы по формированию банка данных о несовершеннолетних, не посещающих или систематически пропускающих занятия без уважительной причины в образовательных организациях района</t>
  </si>
  <si>
    <t>Мероприятие 6.12.2.</t>
  </si>
  <si>
    <t>Продолжение формирования районного банка данных семей и детей, находящихся в социально опасном положении</t>
  </si>
  <si>
    <t>Мероприятие 6.12.3.</t>
  </si>
  <si>
    <t>Продолжение формирования базы данных о лицах, допускающих немедицинское потребление наркотических средств и психотропных веществ и причастных к их незаконному обороту.</t>
  </si>
  <si>
    <t>Мероприятие 6.12.4.</t>
  </si>
  <si>
    <t>Продолжение работы по формированию базы данных о лицах освободившихся из мест лишения свободы, условно-осужденных граждан, семейных дебоширов.</t>
  </si>
  <si>
    <t>Основное мероприятие 6.13.</t>
  </si>
  <si>
    <t>Организация проведения мероприятий по охране общественного порядка с привлечением членов казачьих обществ, внесенных в государственный реестр казачьих обществ в Российской Федерации</t>
  </si>
  <si>
    <t>Администрация 
Бутурлиновского  муниципального района</t>
  </si>
  <si>
    <t>Шмарина Е.Ю.</t>
  </si>
  <si>
    <t>Бутырский А.А.</t>
  </si>
  <si>
    <r>
      <t>Организация проведения медико-</t>
    </r>
    <r>
      <rPr>
        <sz val="14"/>
        <color indexed="63"/>
        <rFont val="Times New Roman"/>
        <family val="1"/>
        <charset val="204"/>
      </rPr>
      <t>социологического</t>
    </r>
    <r>
      <rPr>
        <sz val="14"/>
        <rFont val="Times New Roman"/>
        <family val="1"/>
        <charset val="204"/>
      </rPr>
      <t xml:space="preserve"> обследования обучающихся  в образовательных организациях, с целью выявления общего состояния здоровья, выявления лиц, склонных к употреблению ПАВ.</t>
    </r>
  </si>
  <si>
    <t>Богодуховская Е.В.</t>
  </si>
  <si>
    <t>Клишин А.Н.</t>
  </si>
  <si>
    <t>Баутина С.А.</t>
  </si>
  <si>
    <t>Ульвачева И.А.</t>
  </si>
  <si>
    <t>Барбашина О.И.</t>
  </si>
  <si>
    <t>Козлов Е.М.</t>
  </si>
  <si>
    <r>
      <t xml:space="preserve">Проблемы, возникшие в ходе реализации мероприятия 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
</t>
    </r>
  </si>
  <si>
    <t>Доля сельского 
населения отдаленных и малонаселенных пунктов Бутурлиновского района, обеспеченного услугами торговли в общей численности жителей указанных населенных пунктов - 100%</t>
  </si>
  <si>
    <t>Количество 
справочно-информационных материалов по вопросам защиты прав потребителей, размещенных в информационных ресурсах. -12</t>
  </si>
  <si>
    <t>Количество
 введенных в эксплуатацию объектов капитального строительства - 1 ед.</t>
  </si>
  <si>
    <t>Удельный вес
 реализованных инвестиционных программ (проектов) развития социальной и инженерной инфраструктуры муниципального значения, от общего количества инвестиционных программ, прошедших конкурсный отбор на получение субсидий из областного бюджета, перечень которых утвержден постановлением правительства Воронежской области и срок реализации которых завершается в отчетном периоде – 100 %.</t>
  </si>
  <si>
    <t>Доля неэффективных 
расходов бюджета Бутурлиновского муниципального района -0</t>
  </si>
  <si>
    <t>Увеличение доли 
автомобильных дорог Бутурлиновского муниципального района,  соответствующих нормативным требованиям - 32,43%</t>
  </si>
  <si>
    <t>Организационные 
мероприятия</t>
  </si>
  <si>
    <t xml:space="preserve">внебюджетные фонды                        </t>
  </si>
  <si>
    <t xml:space="preserve">внебюджетные фонды                       </t>
  </si>
  <si>
    <t>Выдача разрешений на установку рекламных конструкций</t>
  </si>
  <si>
    <t xml:space="preserve"> 
мероприятие 1.2.1</t>
  </si>
  <si>
    <t>Независимая оценка права заключения договора на установку и эксплуатацию рекламной конструкции</t>
  </si>
  <si>
    <t xml:space="preserve"> 
мероприятие 1.2.2</t>
  </si>
  <si>
    <t>Отправление информации путем направления заказных писем с уведомлением посредством почтовой связи</t>
  </si>
  <si>
    <t>Основное 
мероприятие 1. 3</t>
  </si>
  <si>
    <t xml:space="preserve"> 
мероприятие 1.3.1.</t>
  </si>
  <si>
    <t xml:space="preserve">
мероприятие 1.3.2</t>
  </si>
  <si>
    <t xml:space="preserve">
мероприятие 1.3.3</t>
  </si>
  <si>
    <t xml:space="preserve">
мероприятие 1.3.4</t>
  </si>
  <si>
    <t xml:space="preserve">
мероприятие 1.3.5</t>
  </si>
  <si>
    <t>Основное 
мероприятие 1.6</t>
  </si>
  <si>
    <t>Основное 
мероприятие 1.10</t>
  </si>
  <si>
    <t>Проведение всероссийской переписи населения</t>
  </si>
  <si>
    <t>Основное
мероприятие 2.3</t>
  </si>
  <si>
    <t xml:space="preserve"> Социальное обеспечение и иные выплаты населению
</t>
  </si>
  <si>
    <t>Основное 
мероприятие 2.6</t>
  </si>
  <si>
    <t>Повышение безопасности дорожного движения на автомобильных дорогах общего пользования муниципального значения</t>
  </si>
  <si>
    <t>Основное 
мероприятие 2.7</t>
  </si>
  <si>
    <t>Организация отдыха и оздоровления детей и молодежи</t>
  </si>
  <si>
    <t>Основное мероприятие 2.11</t>
  </si>
  <si>
    <t>Меры социальной поддержки и социальной помощи медицинским и фармацевтическим работникам медицинских организаций, расположенных на территории Бутурлиновского муниципального района</t>
  </si>
  <si>
    <t xml:space="preserve">Расходы на размещение и питание граждан Российской Федерации, иностранных граждан и лиц без гражданства прибывших в экстренном массовом порядке и находящихся в пунктах временного размещения и питания на территории Бутурлиновского муниципального района Воронежской области </t>
  </si>
  <si>
    <t>Основное 
мероприятие 3.1</t>
  </si>
  <si>
    <t>Строительство (реконструкция) объектов  муниципальной собственности</t>
  </si>
  <si>
    <t>Обеспечение реализации муниципальной программы</t>
  </si>
  <si>
    <t xml:space="preserve">Основное 
мероприятие 4.2 </t>
  </si>
  <si>
    <t xml:space="preserve"> Финансовое обеспечение деятельности МКУ «Служба  хозяйственно-технического обеспечения»</t>
  </si>
  <si>
    <t>Основное 
мероприятие W0</t>
  </si>
  <si>
    <t>Средства на обеспечение содействия  комиссиям в осуществлении информирования граждан о подготовке и проведении общероссийского голосования</t>
  </si>
  <si>
    <t>Основное 
мероприятие 5. 2</t>
  </si>
  <si>
    <t>Строительство сети автомобильных дорог общего пользования и искусственных сооружений на них</t>
  </si>
  <si>
    <t>Основное 
мероприятие 5. 3</t>
  </si>
  <si>
    <t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Развитие Бутурлиновского муниципального района
по состоянию на 01.01.2025 года</t>
  </si>
  <si>
    <t>103,5</t>
  </si>
  <si>
    <t>100,2</t>
  </si>
  <si>
    <t>36,04</t>
  </si>
  <si>
    <t>Отчет об использовании бюджетных ассигнований
 местного бюджета на реализацию муниципальной программы Бутурлиновского муниципального района  Воронежской области
Развитие Бутурлиновского муниципального района
по состоянию на 01.01.2025 года</t>
  </si>
  <si>
    <t xml:space="preserve">          8010180200</t>
  </si>
  <si>
    <t>331,7</t>
  </si>
  <si>
    <t xml:space="preserve">          8010180390</t>
  </si>
  <si>
    <t>6433,4</t>
  </si>
  <si>
    <t>6433,3</t>
  </si>
  <si>
    <t>131,3</t>
  </si>
  <si>
    <t>341,7</t>
  </si>
  <si>
    <t>194,7</t>
  </si>
  <si>
    <t>137</t>
  </si>
  <si>
    <t>305,1</t>
  </si>
  <si>
    <t>100,5</t>
  </si>
  <si>
    <t>2704,1</t>
  </si>
  <si>
    <t>2703,7</t>
  </si>
  <si>
    <t>2592,0</t>
  </si>
  <si>
    <t>2592,1</t>
  </si>
  <si>
    <t>111,7</t>
  </si>
  <si>
    <t>1340</t>
  </si>
  <si>
    <t>1339,6</t>
  </si>
  <si>
    <t>5115,9</t>
  </si>
  <si>
    <t>9930,9</t>
  </si>
  <si>
    <t>9902,3</t>
  </si>
  <si>
    <t>5080,3</t>
  </si>
  <si>
    <t>26329</t>
  </si>
  <si>
    <t>26227,4</t>
  </si>
  <si>
    <t>21213,1</t>
  </si>
  <si>
    <t>21147,1</t>
  </si>
  <si>
    <t>35818,5</t>
  </si>
  <si>
    <t>35035,4</t>
  </si>
  <si>
    <t>5428,6</t>
  </si>
  <si>
    <t>6367,1</t>
  </si>
  <si>
    <t>6365,9</t>
  </si>
  <si>
    <t>1229,2</t>
  </si>
  <si>
    <t>1080,1</t>
  </si>
  <si>
    <t>8021320570</t>
  </si>
  <si>
    <t>85,8</t>
  </si>
  <si>
    <t>21556,7</t>
  </si>
  <si>
    <t>21554,9</t>
  </si>
  <si>
    <t>21642,5</t>
  </si>
  <si>
    <t>21640,7</t>
  </si>
  <si>
    <t>8020351200</t>
  </si>
  <si>
    <t>71</t>
  </si>
  <si>
    <t>1675,4</t>
  </si>
  <si>
    <t>503,6</t>
  </si>
  <si>
    <t>13</t>
  </si>
  <si>
    <t>25</t>
  </si>
  <si>
    <t>580,4</t>
  </si>
  <si>
    <t>6927,7</t>
  </si>
  <si>
    <t>6927,0</t>
  </si>
  <si>
    <t>1192,2</t>
  </si>
  <si>
    <t>1180,6</t>
  </si>
  <si>
    <t>2506,2</t>
  </si>
  <si>
    <t>6,8</t>
  </si>
  <si>
    <t>6,5</t>
  </si>
  <si>
    <t>180,7</t>
  </si>
  <si>
    <t>23481,5</t>
  </si>
  <si>
    <t>23481,4</t>
  </si>
  <si>
    <t>62,2</t>
  </si>
  <si>
    <t>62,1</t>
  </si>
  <si>
    <t>4,8</t>
  </si>
  <si>
    <t>37,9</t>
  </si>
  <si>
    <t>37,8</t>
  </si>
  <si>
    <t>92,7</t>
  </si>
  <si>
    <t>92,0</t>
  </si>
  <si>
    <t>293,7</t>
  </si>
  <si>
    <t>3063,1</t>
  </si>
  <si>
    <t>351,3</t>
  </si>
  <si>
    <t>350,9</t>
  </si>
  <si>
    <t>107,4</t>
  </si>
  <si>
    <t>115,6</t>
  </si>
  <si>
    <t>51,8</t>
  </si>
  <si>
    <t>141,7</t>
  </si>
  <si>
    <t>122,6</t>
  </si>
  <si>
    <t>5534,9</t>
  </si>
  <si>
    <t>5535,0</t>
  </si>
  <si>
    <t>103,7</t>
  </si>
  <si>
    <t>1049,1</t>
  </si>
  <si>
    <t>1049,0</t>
  </si>
  <si>
    <t>353</t>
  </si>
  <si>
    <t>352,5</t>
  </si>
  <si>
    <t>418</t>
  </si>
  <si>
    <t>414,8</t>
  </si>
  <si>
    <t>203,4</t>
  </si>
  <si>
    <t>61,4</t>
  </si>
  <si>
    <t>167,4</t>
  </si>
  <si>
    <t>50,6</t>
  </si>
  <si>
    <t>633,6</t>
  </si>
  <si>
    <t>206,3</t>
  </si>
  <si>
    <t>26,9</t>
  </si>
  <si>
    <t>8,1</t>
  </si>
  <si>
    <t>8040278080</t>
  </si>
  <si>
    <t>448,4</t>
  </si>
  <si>
    <t>6,2</t>
  </si>
  <si>
    <t>115,3</t>
  </si>
  <si>
    <t>429,6</t>
  </si>
  <si>
    <t>130,4</t>
  </si>
  <si>
    <t>420,5</t>
  </si>
  <si>
    <t>2,5</t>
  </si>
  <si>
    <t>15697,6</t>
  </si>
  <si>
    <t>28,4</t>
  </si>
  <si>
    <t>7,9</t>
  </si>
  <si>
    <t>7,2</t>
  </si>
  <si>
    <t>113,2</t>
  </si>
  <si>
    <t>113,1</t>
  </si>
  <si>
    <t>4689,4</t>
  </si>
  <si>
    <t>13,4</t>
  </si>
  <si>
    <t>39</t>
  </si>
  <si>
    <t>2390,9</t>
  </si>
  <si>
    <t>2390,8</t>
  </si>
  <si>
    <t>529</t>
  </si>
  <si>
    <t>535,5</t>
  </si>
  <si>
    <t>10,4</t>
  </si>
  <si>
    <t>2357,6</t>
  </si>
  <si>
    <t>2340,7</t>
  </si>
  <si>
    <t>1614,9</t>
  </si>
  <si>
    <t>1614,7</t>
  </si>
  <si>
    <t>28035,9</t>
  </si>
  <si>
    <t>28017,9</t>
  </si>
  <si>
    <t>1707</t>
  </si>
  <si>
    <t>51555,6</t>
  </si>
  <si>
    <t>51504,8</t>
  </si>
  <si>
    <t>34738</t>
  </si>
  <si>
    <t>35035,5</t>
  </si>
  <si>
    <t>95328,1</t>
  </si>
  <si>
    <t>22761,3</t>
  </si>
  <si>
    <t>118089,4</t>
  </si>
  <si>
    <t>69</t>
  </si>
  <si>
    <t>Банкротство ООО "Бутурлиновский мясокомбинат"</t>
  </si>
  <si>
    <t>Погодные условия (заморозки, град)</t>
  </si>
  <si>
    <t>26329,0</t>
  </si>
  <si>
    <t xml:space="preserve"> Социальное обеспечение и иные выплаты населению</t>
  </si>
  <si>
    <t>81229,7</t>
  </si>
  <si>
    <t>79081,5</t>
  </si>
  <si>
    <t>79012,7</t>
  </si>
  <si>
    <t>Количество субъектов малого и среднего предпринимательства в расчете на 10 тыс. человек населения Бутурлиновского муниципального района Воронежской области
 - 290,8 ед. на 10 тыс.населения</t>
  </si>
  <si>
    <t>Количество субъектов малого и среднего предпринимательства в расчете на 10 тыс. человек населения Бутурлиновского муниципального района Воронежской области
 - 273,1 ед. на 10 тыс.населения</t>
  </si>
  <si>
    <t>Количество 
молодых семей, улучшивших жилищные условия с помощью государственной и муниципальной поддержки - 8 семей</t>
  </si>
  <si>
    <t>Отчет о выполнении Плана реализации муниципальной программы Бутурлиновского муниципального района Воронежской области 
Развитие Бутурлиновского муниципального района
по состоянию на 01.01.2025 года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</si>
  <si>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Развитие Бутурлиновского муниципального района
по состоянию на 01.01.2025 г.</t>
  </si>
  <si>
    <t>275</t>
  </si>
  <si>
    <t>250</t>
  </si>
  <si>
    <t>265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</si>
</sst>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32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43" fontId="10" fillId="0" borderId="0" applyFont="0" applyFill="0" applyBorder="0" applyAlignment="0" applyProtection="0"/>
  </cellStyleXfs>
  <cellXfs count="333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Continuous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wrapText="1"/>
    </xf>
    <xf numFmtId="0" fontId="3" fillId="5" borderId="0" xfId="0" applyFont="1" applyFill="1"/>
    <xf numFmtId="0" fontId="5" fillId="3" borderId="4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Continuous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vertical="top" wrapText="1"/>
    </xf>
    <xf numFmtId="0" fontId="3" fillId="3" borderId="1" xfId="0" applyFont="1" applyFill="1" applyBorder="1"/>
    <xf numFmtId="0" fontId="0" fillId="3" borderId="1" xfId="0" applyFill="1" applyBorder="1"/>
    <xf numFmtId="0" fontId="3" fillId="3" borderId="0" xfId="0" applyFont="1" applyFill="1"/>
    <xf numFmtId="0" fontId="0" fillId="3" borderId="0" xfId="0" applyFill="1"/>
    <xf numFmtId="0" fontId="1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1" fillId="3" borderId="0" xfId="0" applyNumberFormat="1" applyFont="1" applyFill="1" applyBorder="1" applyAlignment="1">
      <alignment horizontal="left"/>
    </xf>
    <xf numFmtId="0" fontId="2" fillId="3" borderId="0" xfId="0" applyFont="1" applyFill="1"/>
    <xf numFmtId="0" fontId="5" fillId="3" borderId="3" xfId="1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49" fontId="15" fillId="2" borderId="1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5" fillId="2" borderId="4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2" fontId="1" fillId="0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3" borderId="3" xfId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14" fillId="3" borderId="4" xfId="1" applyFont="1" applyFill="1" applyBorder="1" applyAlignment="1">
      <alignment horizontal="left" vertical="top" wrapText="1"/>
    </xf>
    <xf numFmtId="0" fontId="5" fillId="3" borderId="4" xfId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/>
    <xf numFmtId="49" fontId="4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horizontal="justify" vertical="top" wrapText="1"/>
    </xf>
    <xf numFmtId="0" fontId="21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justify" vertical="top" wrapText="1"/>
    </xf>
    <xf numFmtId="49" fontId="18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16" fillId="3" borderId="4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4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/>
    <xf numFmtId="0" fontId="5" fillId="3" borderId="3" xfId="0" applyFont="1" applyFill="1" applyBorder="1" applyAlignment="1">
      <alignment horizontal="center" vertical="top" wrapText="1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left" wrapText="1"/>
    </xf>
    <xf numFmtId="164" fontId="1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164" fontId="28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164" fontId="29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vertical="top" wrapText="1"/>
    </xf>
    <xf numFmtId="164" fontId="18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center" wrapText="1"/>
    </xf>
    <xf numFmtId="164" fontId="18" fillId="3" borderId="1" xfId="1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164" fontId="27" fillId="3" borderId="1" xfId="0" applyNumberFormat="1" applyFont="1" applyFill="1" applyBorder="1" applyAlignment="1">
      <alignment horizont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wrapText="1"/>
    </xf>
    <xf numFmtId="164" fontId="30" fillId="3" borderId="1" xfId="0" applyNumberFormat="1" applyFont="1" applyFill="1" applyBorder="1" applyAlignment="1">
      <alignment horizontal="center" wrapText="1"/>
    </xf>
    <xf numFmtId="164" fontId="4" fillId="3" borderId="1" xfId="1" applyNumberFormat="1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 wrapText="1"/>
    </xf>
    <xf numFmtId="2" fontId="27" fillId="3" borderId="1" xfId="0" applyNumberFormat="1" applyFont="1" applyFill="1" applyBorder="1" applyAlignment="1">
      <alignment horizontal="center" wrapText="1"/>
    </xf>
    <xf numFmtId="2" fontId="30" fillId="3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/>
    <xf numFmtId="164" fontId="18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1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Continuous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/>
    <xf numFmtId="49" fontId="15" fillId="4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3" fontId="31" fillId="3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7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3" borderId="0" xfId="0" applyFont="1" applyFill="1"/>
    <xf numFmtId="0" fontId="5" fillId="3" borderId="1" xfId="0" applyFont="1" applyFill="1" applyBorder="1" applyAlignment="1">
      <alignment horizontal="centerContinuous" vertical="center" wrapText="1"/>
    </xf>
    <xf numFmtId="0" fontId="5" fillId="3" borderId="1" xfId="0" applyFont="1" applyFill="1" applyBorder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6" fillId="3" borderId="0" xfId="0" applyFont="1" applyFill="1" applyAlignment="1">
      <alignment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Continuous" vertical="center" wrapText="1"/>
    </xf>
    <xf numFmtId="0" fontId="6" fillId="3" borderId="0" xfId="0" applyFont="1" applyFill="1"/>
    <xf numFmtId="2" fontId="4" fillId="3" borderId="1" xfId="1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top" wrapText="1"/>
    </xf>
    <xf numFmtId="0" fontId="5" fillId="3" borderId="7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3" borderId="3" xfId="0" applyFill="1" applyBorder="1"/>
    <xf numFmtId="0" fontId="16" fillId="3" borderId="1" xfId="0" applyFont="1" applyFill="1" applyBorder="1" applyAlignment="1">
      <alignment horizontal="center" vertical="top" wrapText="1"/>
    </xf>
    <xf numFmtId="49" fontId="16" fillId="3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5" fillId="3" borderId="4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top" wrapText="1"/>
    </xf>
    <xf numFmtId="0" fontId="14" fillId="3" borderId="4" xfId="1" applyFont="1" applyFill="1" applyBorder="1" applyAlignment="1">
      <alignment horizontal="center" vertical="top" wrapText="1"/>
    </xf>
    <xf numFmtId="0" fontId="14" fillId="3" borderId="7" xfId="1" applyFont="1" applyFill="1" applyBorder="1" applyAlignment="1">
      <alignment horizontal="center" vertical="top" wrapText="1"/>
    </xf>
    <xf numFmtId="0" fontId="14" fillId="3" borderId="3" xfId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vertical="top" wrapText="1"/>
    </xf>
    <xf numFmtId="0" fontId="15" fillId="3" borderId="7" xfId="0" applyFont="1" applyFill="1" applyBorder="1" applyAlignment="1">
      <alignment vertical="top" wrapText="1"/>
    </xf>
    <xf numFmtId="0" fontId="15" fillId="3" borderId="3" xfId="0" applyFont="1" applyFill="1" applyBorder="1" applyAlignment="1">
      <alignment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0" fontId="14" fillId="3" borderId="4" xfId="1" applyFont="1" applyFill="1" applyBorder="1" applyAlignment="1">
      <alignment vertical="top" wrapText="1"/>
    </xf>
    <xf numFmtId="49" fontId="15" fillId="2" borderId="5" xfId="0" applyNumberFormat="1" applyFont="1" applyFill="1" applyBorder="1" applyAlignment="1">
      <alignment horizontal="center" vertical="top" wrapText="1"/>
    </xf>
    <xf numFmtId="49" fontId="15" fillId="2" borderId="8" xfId="0" applyNumberFormat="1" applyFont="1" applyFill="1" applyBorder="1" applyAlignment="1">
      <alignment horizontal="center" vertical="top" wrapText="1"/>
    </xf>
    <xf numFmtId="49" fontId="15" fillId="2" borderId="6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 wrapText="1"/>
    </xf>
    <xf numFmtId="49" fontId="15" fillId="2" borderId="8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/>
    </xf>
    <xf numFmtId="49" fontId="1" fillId="3" borderId="0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view="pageBreakPreview" zoomScale="50" zoomScaleNormal="75" zoomScaleSheetLayoutView="50" workbookViewId="0">
      <selection activeCell="C17" sqref="C17:C18"/>
    </sheetView>
  </sheetViews>
  <sheetFormatPr defaultRowHeight="17.399999999999999"/>
  <cols>
    <col min="1" max="1" width="27.88671875" style="53" customWidth="1"/>
    <col min="2" max="2" width="43.44140625" style="54" customWidth="1"/>
    <col min="3" max="3" width="39.6640625" style="53" customWidth="1"/>
    <col min="4" max="5" width="11.77734375" style="53" customWidth="1"/>
    <col min="6" max="6" width="13.6640625" style="53" customWidth="1"/>
    <col min="7" max="7" width="11.77734375" style="53" customWidth="1"/>
    <col min="8" max="8" width="15.109375" style="55" customWidth="1"/>
    <col min="9" max="9" width="17.33203125" style="55" customWidth="1"/>
    <col min="10" max="10" width="24" style="55" customWidth="1"/>
  </cols>
  <sheetData>
    <row r="1" spans="1:10" s="24" customFormat="1" ht="18">
      <c r="A1" s="36"/>
      <c r="B1" s="37"/>
      <c r="C1" s="36"/>
      <c r="D1" s="38"/>
      <c r="E1" s="38"/>
      <c r="F1" s="38"/>
      <c r="G1" s="38"/>
      <c r="H1" s="38"/>
      <c r="I1" s="38"/>
      <c r="J1" s="38" t="s">
        <v>42</v>
      </c>
    </row>
    <row r="2" spans="1:10" s="24" customFormat="1" ht="18">
      <c r="A2" s="36"/>
      <c r="B2" s="37"/>
      <c r="C2" s="36"/>
      <c r="D2" s="38"/>
      <c r="E2" s="38"/>
      <c r="F2" s="38"/>
      <c r="G2" s="38"/>
      <c r="H2" s="38"/>
      <c r="I2" s="38"/>
      <c r="J2" s="38"/>
    </row>
    <row r="3" spans="1:10" s="24" customFormat="1" ht="87.75" customHeight="1">
      <c r="A3" s="267" t="s">
        <v>484</v>
      </c>
      <c r="B3" s="267"/>
      <c r="C3" s="267"/>
      <c r="D3" s="267"/>
      <c r="E3" s="267"/>
      <c r="F3" s="267"/>
      <c r="G3" s="267"/>
      <c r="H3" s="267"/>
      <c r="I3" s="267"/>
      <c r="J3" s="267"/>
    </row>
    <row r="4" spans="1:10" s="25" customFormat="1" ht="18">
      <c r="A4" s="39"/>
      <c r="B4" s="37"/>
      <c r="C4" s="39"/>
      <c r="D4" s="40"/>
      <c r="E4" s="40"/>
      <c r="F4" s="40"/>
      <c r="G4" s="40"/>
      <c r="H4" s="40"/>
      <c r="I4" s="40"/>
      <c r="J4" s="40"/>
    </row>
    <row r="5" spans="1:10" s="25" customFormat="1" ht="46.8" customHeight="1">
      <c r="A5" s="242" t="s">
        <v>5</v>
      </c>
      <c r="B5" s="272" t="s">
        <v>44</v>
      </c>
      <c r="C5" s="272" t="s">
        <v>45</v>
      </c>
      <c r="D5" s="41" t="s">
        <v>35</v>
      </c>
      <c r="E5" s="41"/>
      <c r="F5" s="41"/>
      <c r="G5" s="41"/>
      <c r="H5" s="268" t="s">
        <v>46</v>
      </c>
      <c r="I5" s="269"/>
      <c r="J5" s="270"/>
    </row>
    <row r="6" spans="1:10" s="26" customFormat="1" ht="72.75" customHeight="1">
      <c r="A6" s="242"/>
      <c r="B6" s="272"/>
      <c r="C6" s="272"/>
      <c r="D6" s="42" t="s">
        <v>36</v>
      </c>
      <c r="E6" s="42" t="s">
        <v>37</v>
      </c>
      <c r="F6" s="42" t="s">
        <v>38</v>
      </c>
      <c r="G6" s="42" t="s">
        <v>39</v>
      </c>
      <c r="H6" s="42" t="s">
        <v>40</v>
      </c>
      <c r="I6" s="42" t="s">
        <v>41</v>
      </c>
      <c r="J6" s="42" t="s">
        <v>18</v>
      </c>
    </row>
    <row r="7" spans="1:10" s="25" customFormat="1" ht="18">
      <c r="A7" s="42">
        <v>1</v>
      </c>
      <c r="B7" s="31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</row>
    <row r="8" spans="1:10" s="27" customFormat="1" ht="25.2" customHeight="1">
      <c r="A8" s="273" t="s">
        <v>28</v>
      </c>
      <c r="B8" s="252" t="s">
        <v>64</v>
      </c>
      <c r="C8" s="43" t="s">
        <v>30</v>
      </c>
      <c r="D8" s="42"/>
      <c r="E8" s="42"/>
      <c r="F8" s="42"/>
      <c r="G8" s="42"/>
      <c r="H8" s="42">
        <v>263283.8</v>
      </c>
      <c r="I8" s="42">
        <v>262330.2</v>
      </c>
      <c r="J8" s="42">
        <v>262330.2</v>
      </c>
    </row>
    <row r="9" spans="1:10" s="27" customFormat="1" ht="25.2" customHeight="1">
      <c r="A9" s="274"/>
      <c r="B9" s="252"/>
      <c r="C9" s="43" t="s">
        <v>31</v>
      </c>
      <c r="D9" s="42"/>
      <c r="E9" s="42"/>
      <c r="F9" s="42"/>
      <c r="G9" s="189"/>
      <c r="H9" s="189"/>
      <c r="I9" s="189"/>
      <c r="J9" s="189"/>
    </row>
    <row r="10" spans="1:10" s="27" customFormat="1" ht="23.4" customHeight="1">
      <c r="A10" s="274"/>
      <c r="B10" s="252"/>
      <c r="C10" s="43" t="s">
        <v>32</v>
      </c>
      <c r="D10" s="44"/>
      <c r="E10" s="42"/>
      <c r="F10" s="42"/>
      <c r="G10" s="189"/>
      <c r="H10" s="187"/>
      <c r="I10" s="187"/>
      <c r="J10" s="187"/>
    </row>
    <row r="11" spans="1:10" s="27" customFormat="1" ht="37.200000000000003" customHeight="1">
      <c r="A11" s="274"/>
      <c r="B11" s="252"/>
      <c r="C11" s="43" t="s">
        <v>68</v>
      </c>
      <c r="D11" s="44"/>
      <c r="E11" s="42"/>
      <c r="F11" s="42"/>
      <c r="G11" s="189"/>
      <c r="H11" s="189">
        <v>136781.4</v>
      </c>
      <c r="I11" s="189">
        <v>136646.6</v>
      </c>
      <c r="J11" s="189">
        <v>136646.6</v>
      </c>
    </row>
    <row r="12" spans="1:10" s="27" customFormat="1" ht="26.4" customHeight="1">
      <c r="A12" s="274"/>
      <c r="B12" s="252"/>
      <c r="C12" s="43" t="s">
        <v>69</v>
      </c>
      <c r="D12" s="44"/>
      <c r="E12" s="42"/>
      <c r="F12" s="42"/>
      <c r="G12" s="42"/>
      <c r="H12" s="42">
        <v>124285.4</v>
      </c>
      <c r="I12" s="42">
        <v>123466.6</v>
      </c>
      <c r="J12" s="42">
        <v>123466.6</v>
      </c>
    </row>
    <row r="13" spans="1:10" s="27" customFormat="1" ht="26.4" customHeight="1">
      <c r="A13" s="275"/>
      <c r="B13" s="252"/>
      <c r="C13" s="43" t="s">
        <v>70</v>
      </c>
      <c r="D13" s="44"/>
      <c r="E13" s="42"/>
      <c r="F13" s="42"/>
      <c r="G13" s="42"/>
      <c r="H13" s="42">
        <v>2217</v>
      </c>
      <c r="I13" s="42">
        <v>2217</v>
      </c>
      <c r="J13" s="42">
        <v>2217</v>
      </c>
    </row>
    <row r="14" spans="1:10" s="52" customFormat="1" ht="34.200000000000003" customHeight="1">
      <c r="A14" s="277" t="s">
        <v>21</v>
      </c>
      <c r="B14" s="258" t="s">
        <v>65</v>
      </c>
      <c r="C14" s="43" t="s">
        <v>30</v>
      </c>
      <c r="D14" s="45"/>
      <c r="E14" s="42"/>
      <c r="F14" s="42"/>
      <c r="G14" s="42"/>
      <c r="H14" s="32" t="s">
        <v>507</v>
      </c>
      <c r="I14" s="32" t="s">
        <v>508</v>
      </c>
      <c r="J14" s="32" t="s">
        <v>508</v>
      </c>
    </row>
    <row r="15" spans="1:10" s="52" customFormat="1" ht="34.200000000000003" customHeight="1">
      <c r="A15" s="233"/>
      <c r="B15" s="259"/>
      <c r="C15" s="43" t="s">
        <v>31</v>
      </c>
      <c r="D15" s="45"/>
      <c r="E15" s="42"/>
      <c r="F15" s="42"/>
      <c r="G15" s="42"/>
      <c r="H15" s="32"/>
      <c r="I15" s="32"/>
      <c r="J15" s="32"/>
    </row>
    <row r="16" spans="1:10" s="52" customFormat="1" ht="34.200000000000003" customHeight="1">
      <c r="A16" s="233"/>
      <c r="B16" s="259"/>
      <c r="C16" s="43" t="s">
        <v>68</v>
      </c>
      <c r="D16" s="45"/>
      <c r="E16" s="42"/>
      <c r="F16" s="42"/>
      <c r="G16" s="42"/>
      <c r="H16" s="32" t="s">
        <v>509</v>
      </c>
      <c r="I16" s="32" t="s">
        <v>510</v>
      </c>
      <c r="J16" s="32" t="s">
        <v>510</v>
      </c>
    </row>
    <row r="17" spans="1:10" s="52" customFormat="1" ht="34.200000000000003" customHeight="1">
      <c r="A17" s="233"/>
      <c r="B17" s="259"/>
      <c r="C17" s="43" t="s">
        <v>69</v>
      </c>
      <c r="D17" s="45"/>
      <c r="E17" s="42"/>
      <c r="F17" s="42"/>
      <c r="G17" s="42"/>
      <c r="H17" s="32" t="s">
        <v>503</v>
      </c>
      <c r="I17" s="32" t="s">
        <v>506</v>
      </c>
      <c r="J17" s="32" t="s">
        <v>506</v>
      </c>
    </row>
    <row r="18" spans="1:10" s="52" customFormat="1" ht="34.200000000000003" customHeight="1">
      <c r="A18" s="234"/>
      <c r="B18" s="260"/>
      <c r="C18" s="43" t="s">
        <v>70</v>
      </c>
      <c r="D18" s="45"/>
      <c r="E18" s="42"/>
      <c r="F18" s="42"/>
      <c r="G18" s="42"/>
      <c r="H18" s="32"/>
      <c r="I18" s="32"/>
      <c r="J18" s="32"/>
    </row>
    <row r="19" spans="1:10" s="52" customFormat="1" ht="18" customHeight="1">
      <c r="A19" s="238" t="s">
        <v>6</v>
      </c>
      <c r="B19" s="238" t="s">
        <v>66</v>
      </c>
      <c r="C19" s="43" t="s">
        <v>30</v>
      </c>
      <c r="D19" s="46"/>
      <c r="E19" s="42"/>
      <c r="F19" s="42"/>
      <c r="G19" s="42"/>
      <c r="H19" s="48">
        <f>H21</f>
        <v>6896.4</v>
      </c>
      <c r="I19" s="48">
        <f t="shared" ref="I19:J19" si="0">I21</f>
        <v>6896.3</v>
      </c>
      <c r="J19" s="48">
        <f t="shared" si="0"/>
        <v>6896.3</v>
      </c>
    </row>
    <row r="20" spans="1:10" s="52" customFormat="1" ht="18">
      <c r="A20" s="233"/>
      <c r="B20" s="239"/>
      <c r="C20" s="43" t="s">
        <v>31</v>
      </c>
      <c r="D20" s="46"/>
      <c r="E20" s="42"/>
      <c r="F20" s="42"/>
      <c r="G20" s="42"/>
      <c r="H20" s="47"/>
      <c r="I20" s="47"/>
      <c r="J20" s="47"/>
    </row>
    <row r="21" spans="1:10" s="52" customFormat="1" ht="36">
      <c r="A21" s="233"/>
      <c r="B21" s="239"/>
      <c r="C21" s="43" t="s">
        <v>68</v>
      </c>
      <c r="D21" s="32"/>
      <c r="E21" s="32"/>
      <c r="F21" s="32"/>
      <c r="G21" s="32"/>
      <c r="H21" s="48">
        <v>6896.4</v>
      </c>
      <c r="I21" s="48">
        <v>6896.3</v>
      </c>
      <c r="J21" s="48">
        <v>6896.3</v>
      </c>
    </row>
    <row r="22" spans="1:10" s="52" customFormat="1" ht="18">
      <c r="A22" s="233"/>
      <c r="B22" s="239"/>
      <c r="C22" s="43" t="s">
        <v>69</v>
      </c>
      <c r="D22" s="32"/>
      <c r="E22" s="42"/>
      <c r="F22" s="42"/>
      <c r="G22" s="42"/>
      <c r="H22" s="32"/>
      <c r="I22" s="32"/>
      <c r="J22" s="32"/>
    </row>
    <row r="23" spans="1:10" s="52" customFormat="1" ht="18">
      <c r="A23" s="234"/>
      <c r="B23" s="240"/>
      <c r="C23" s="43" t="s">
        <v>70</v>
      </c>
      <c r="D23" s="32"/>
      <c r="E23" s="42"/>
      <c r="F23" s="42"/>
      <c r="G23" s="42"/>
      <c r="H23" s="32"/>
      <c r="I23" s="32"/>
      <c r="J23" s="32"/>
    </row>
    <row r="24" spans="1:10" s="52" customFormat="1" ht="188.4" customHeight="1">
      <c r="A24" s="28" t="s">
        <v>29</v>
      </c>
      <c r="B24" s="29" t="s">
        <v>67</v>
      </c>
      <c r="C24" s="43" t="s">
        <v>73</v>
      </c>
      <c r="D24" s="32"/>
      <c r="E24" s="32"/>
      <c r="F24" s="32"/>
      <c r="G24" s="32"/>
      <c r="H24" s="32"/>
      <c r="I24" s="32"/>
      <c r="J24" s="32"/>
    </row>
    <row r="25" spans="1:10" s="52" customFormat="1" ht="206.4" customHeight="1">
      <c r="A25" s="261" t="s">
        <v>71</v>
      </c>
      <c r="B25" s="264" t="s">
        <v>72</v>
      </c>
      <c r="C25" s="229" t="s">
        <v>73</v>
      </c>
      <c r="D25" s="32" t="s">
        <v>76</v>
      </c>
      <c r="E25" s="32" t="s">
        <v>91</v>
      </c>
      <c r="F25" s="32" t="s">
        <v>485</v>
      </c>
      <c r="G25" s="32" t="s">
        <v>86</v>
      </c>
      <c r="H25" s="32" t="s">
        <v>486</v>
      </c>
      <c r="I25" s="32" t="s">
        <v>486</v>
      </c>
      <c r="J25" s="32" t="s">
        <v>486</v>
      </c>
    </row>
    <row r="26" spans="1:10" s="52" customFormat="1" ht="32.4" customHeight="1">
      <c r="A26" s="262"/>
      <c r="B26" s="265"/>
      <c r="C26" s="230"/>
      <c r="D26" s="32" t="s">
        <v>76</v>
      </c>
      <c r="E26" s="32" t="s">
        <v>91</v>
      </c>
      <c r="F26" s="32" t="s">
        <v>485</v>
      </c>
      <c r="G26" s="32" t="s">
        <v>86</v>
      </c>
      <c r="H26" s="32" t="s">
        <v>490</v>
      </c>
      <c r="I26" s="32" t="s">
        <v>490</v>
      </c>
      <c r="J26" s="32" t="s">
        <v>490</v>
      </c>
    </row>
    <row r="27" spans="1:10" s="52" customFormat="1" ht="32.4" customHeight="1">
      <c r="A27" s="263"/>
      <c r="B27" s="266"/>
      <c r="C27" s="231"/>
      <c r="D27" s="32" t="s">
        <v>76</v>
      </c>
      <c r="E27" s="32" t="s">
        <v>75</v>
      </c>
      <c r="F27" s="32" t="s">
        <v>487</v>
      </c>
      <c r="G27" s="32" t="s">
        <v>74</v>
      </c>
      <c r="H27" s="32" t="s">
        <v>488</v>
      </c>
      <c r="I27" s="32" t="s">
        <v>489</v>
      </c>
      <c r="J27" s="32" t="s">
        <v>489</v>
      </c>
    </row>
    <row r="28" spans="1:10" s="52" customFormat="1" ht="46.8" customHeight="1">
      <c r="A28" s="238" t="s">
        <v>175</v>
      </c>
      <c r="B28" s="238" t="s">
        <v>83</v>
      </c>
      <c r="C28" s="43" t="s">
        <v>30</v>
      </c>
      <c r="D28" s="45"/>
      <c r="E28" s="42"/>
      <c r="F28" s="42"/>
      <c r="G28" s="42"/>
      <c r="H28" s="32" t="s">
        <v>491</v>
      </c>
      <c r="I28" s="32" t="s">
        <v>494</v>
      </c>
      <c r="J28" s="32" t="s">
        <v>494</v>
      </c>
    </row>
    <row r="29" spans="1:10" s="52" customFormat="1" ht="46.8" customHeight="1">
      <c r="A29" s="233"/>
      <c r="B29" s="239"/>
      <c r="C29" s="43" t="s">
        <v>31</v>
      </c>
      <c r="D29" s="45"/>
      <c r="E29" s="42"/>
      <c r="F29" s="42"/>
      <c r="G29" s="42"/>
      <c r="H29" s="32"/>
      <c r="I29" s="32"/>
      <c r="J29" s="32"/>
    </row>
    <row r="30" spans="1:10" s="52" customFormat="1" ht="46.8" customHeight="1">
      <c r="A30" s="233"/>
      <c r="B30" s="239"/>
      <c r="C30" s="43" t="s">
        <v>68</v>
      </c>
      <c r="D30" s="45"/>
      <c r="E30" s="42"/>
      <c r="F30" s="42"/>
      <c r="G30" s="42"/>
      <c r="H30" s="32" t="s">
        <v>491</v>
      </c>
      <c r="I30" s="32" t="s">
        <v>494</v>
      </c>
      <c r="J30" s="32" t="s">
        <v>494</v>
      </c>
    </row>
    <row r="31" spans="1:10" s="52" customFormat="1" ht="46.8" customHeight="1">
      <c r="A31" s="233"/>
      <c r="B31" s="239"/>
      <c r="C31" s="43" t="s">
        <v>69</v>
      </c>
      <c r="D31" s="45"/>
      <c r="E31" s="42"/>
      <c r="F31" s="42"/>
      <c r="G31" s="42"/>
      <c r="H31" s="32"/>
      <c r="I31" s="32"/>
      <c r="J31" s="32"/>
    </row>
    <row r="32" spans="1:10" s="52" customFormat="1" ht="46.8" customHeight="1">
      <c r="A32" s="234"/>
      <c r="B32" s="240"/>
      <c r="C32" s="43" t="s">
        <v>70</v>
      </c>
      <c r="D32" s="45"/>
      <c r="E32" s="42"/>
      <c r="F32" s="42"/>
      <c r="G32" s="42"/>
      <c r="H32" s="32"/>
      <c r="I32" s="32"/>
      <c r="J32" s="32"/>
    </row>
    <row r="33" spans="1:10" s="52" customFormat="1" ht="126">
      <c r="A33" s="65" t="s">
        <v>78</v>
      </c>
      <c r="B33" s="49" t="s">
        <v>77</v>
      </c>
      <c r="C33" s="43" t="s">
        <v>73</v>
      </c>
      <c r="D33" s="32" t="s">
        <v>76</v>
      </c>
      <c r="E33" s="32" t="s">
        <v>91</v>
      </c>
      <c r="F33" s="32" t="s">
        <v>84</v>
      </c>
      <c r="G33" s="32" t="s">
        <v>85</v>
      </c>
      <c r="H33" s="32" t="s">
        <v>492</v>
      </c>
      <c r="I33" s="32" t="s">
        <v>492</v>
      </c>
      <c r="J33" s="32" t="s">
        <v>492</v>
      </c>
    </row>
    <row r="34" spans="1:10" s="52" customFormat="1" ht="61.8" customHeight="1">
      <c r="A34" s="65" t="s">
        <v>79</v>
      </c>
      <c r="B34" s="49" t="s">
        <v>81</v>
      </c>
      <c r="C34" s="43" t="s">
        <v>73</v>
      </c>
      <c r="D34" s="32" t="s">
        <v>76</v>
      </c>
      <c r="E34" s="32" t="s">
        <v>91</v>
      </c>
      <c r="F34" s="32" t="s">
        <v>84</v>
      </c>
      <c r="G34" s="32" t="s">
        <v>86</v>
      </c>
      <c r="H34" s="32" t="s">
        <v>493</v>
      </c>
      <c r="I34" s="32" t="s">
        <v>495</v>
      </c>
      <c r="J34" s="32" t="s">
        <v>495</v>
      </c>
    </row>
    <row r="35" spans="1:10" s="52" customFormat="1" ht="61.8" customHeight="1">
      <c r="A35" s="85" t="s">
        <v>80</v>
      </c>
      <c r="B35" s="85" t="s">
        <v>82</v>
      </c>
      <c r="C35" s="43" t="s">
        <v>73</v>
      </c>
      <c r="D35" s="32" t="s">
        <v>76</v>
      </c>
      <c r="E35" s="32" t="s">
        <v>91</v>
      </c>
      <c r="F35" s="32" t="s">
        <v>84</v>
      </c>
      <c r="G35" s="32" t="s">
        <v>86</v>
      </c>
      <c r="H35" s="32" t="s">
        <v>88</v>
      </c>
      <c r="I35" s="32" t="s">
        <v>88</v>
      </c>
      <c r="J35" s="32" t="s">
        <v>88</v>
      </c>
    </row>
    <row r="36" spans="1:10" s="52" customFormat="1" ht="28.8" customHeight="1">
      <c r="A36" s="232" t="s">
        <v>221</v>
      </c>
      <c r="B36" s="235" t="s">
        <v>222</v>
      </c>
      <c r="C36" s="43" t="s">
        <v>30</v>
      </c>
      <c r="D36" s="32"/>
      <c r="E36" s="32"/>
      <c r="F36" s="32"/>
      <c r="G36" s="32"/>
      <c r="H36" s="32"/>
      <c r="I36" s="32"/>
      <c r="J36" s="32"/>
    </row>
    <row r="37" spans="1:10" s="52" customFormat="1" ht="28.8" customHeight="1">
      <c r="A37" s="243"/>
      <c r="B37" s="236"/>
      <c r="C37" s="43" t="s">
        <v>31</v>
      </c>
      <c r="D37" s="32"/>
      <c r="E37" s="32"/>
      <c r="F37" s="32"/>
      <c r="G37" s="32"/>
      <c r="H37" s="32"/>
      <c r="I37" s="32"/>
      <c r="J37" s="32"/>
    </row>
    <row r="38" spans="1:10" s="52" customFormat="1" ht="39.6" customHeight="1">
      <c r="A38" s="243"/>
      <c r="B38" s="236"/>
      <c r="C38" s="43" t="s">
        <v>68</v>
      </c>
      <c r="D38" s="32"/>
      <c r="E38" s="32"/>
      <c r="F38" s="32"/>
      <c r="G38" s="32"/>
      <c r="H38" s="32"/>
      <c r="I38" s="32"/>
      <c r="J38" s="32"/>
    </row>
    <row r="39" spans="1:10" s="52" customFormat="1" ht="28.8" customHeight="1">
      <c r="A39" s="243"/>
      <c r="B39" s="236"/>
      <c r="C39" s="43" t="s">
        <v>69</v>
      </c>
      <c r="D39" s="32"/>
      <c r="E39" s="32"/>
      <c r="F39" s="32"/>
      <c r="G39" s="32"/>
      <c r="H39" s="32"/>
      <c r="I39" s="32"/>
      <c r="J39" s="32"/>
    </row>
    <row r="40" spans="1:10" s="52" customFormat="1" ht="28.8" customHeight="1">
      <c r="A40" s="244"/>
      <c r="B40" s="237"/>
      <c r="C40" s="43" t="s">
        <v>70</v>
      </c>
      <c r="D40" s="32"/>
      <c r="E40" s="32"/>
      <c r="F40" s="32"/>
      <c r="G40" s="32"/>
      <c r="H40" s="32"/>
      <c r="I40" s="32"/>
      <c r="J40" s="32"/>
    </row>
    <row r="41" spans="1:10" s="52" customFormat="1" ht="33.6" customHeight="1">
      <c r="A41" s="238" t="s">
        <v>89</v>
      </c>
      <c r="B41" s="241" t="s">
        <v>90</v>
      </c>
      <c r="C41" s="43" t="s">
        <v>30</v>
      </c>
      <c r="D41" s="50"/>
      <c r="E41" s="50"/>
      <c r="F41" s="50"/>
      <c r="G41" s="50"/>
      <c r="H41" s="32" t="s">
        <v>496</v>
      </c>
      <c r="I41" s="32" t="s">
        <v>497</v>
      </c>
      <c r="J41" s="32" t="s">
        <v>497</v>
      </c>
    </row>
    <row r="42" spans="1:10" s="52" customFormat="1" ht="18">
      <c r="A42" s="239"/>
      <c r="B42" s="241"/>
      <c r="C42" s="43" t="s">
        <v>31</v>
      </c>
      <c r="D42" s="32"/>
      <c r="E42" s="32"/>
      <c r="F42" s="32"/>
      <c r="G42" s="32"/>
      <c r="H42" s="32"/>
      <c r="I42" s="32"/>
      <c r="J42" s="32"/>
    </row>
    <row r="43" spans="1:10" s="52" customFormat="1" ht="36">
      <c r="A43" s="239"/>
      <c r="B43" s="241"/>
      <c r="C43" s="43" t="s">
        <v>68</v>
      </c>
      <c r="D43" s="32" t="s">
        <v>76</v>
      </c>
      <c r="E43" s="32" t="s">
        <v>91</v>
      </c>
      <c r="F43" s="32" t="s">
        <v>92</v>
      </c>
      <c r="G43" s="32" t="s">
        <v>85</v>
      </c>
      <c r="H43" s="32" t="s">
        <v>158</v>
      </c>
      <c r="I43" s="32" t="s">
        <v>500</v>
      </c>
      <c r="J43" s="32" t="s">
        <v>500</v>
      </c>
    </row>
    <row r="44" spans="1:10" s="52" customFormat="1" ht="36">
      <c r="A44" s="239"/>
      <c r="B44" s="241"/>
      <c r="C44" s="43" t="s">
        <v>68</v>
      </c>
      <c r="D44" s="32" t="s">
        <v>76</v>
      </c>
      <c r="E44" s="32" t="s">
        <v>91</v>
      </c>
      <c r="F44" s="32" t="s">
        <v>92</v>
      </c>
      <c r="G44" s="32" t="s">
        <v>86</v>
      </c>
      <c r="H44" s="32" t="s">
        <v>499</v>
      </c>
      <c r="I44" s="32" t="s">
        <v>498</v>
      </c>
      <c r="J44" s="32" t="s">
        <v>498</v>
      </c>
    </row>
    <row r="45" spans="1:10" s="52" customFormat="1" ht="18">
      <c r="A45" s="239"/>
      <c r="B45" s="241"/>
      <c r="C45" s="43" t="s">
        <v>69</v>
      </c>
      <c r="D45" s="32"/>
      <c r="E45" s="32"/>
      <c r="F45" s="32"/>
      <c r="G45" s="32"/>
      <c r="H45" s="32"/>
      <c r="I45" s="32"/>
      <c r="J45" s="32"/>
    </row>
    <row r="46" spans="1:10" s="52" customFormat="1" ht="18">
      <c r="A46" s="240"/>
      <c r="B46" s="241"/>
      <c r="C46" s="43" t="s">
        <v>70</v>
      </c>
      <c r="D46" s="32"/>
      <c r="E46" s="32"/>
      <c r="F46" s="32"/>
      <c r="G46" s="32"/>
      <c r="H46" s="32"/>
      <c r="I46" s="32"/>
      <c r="J46" s="32"/>
    </row>
    <row r="47" spans="1:10" s="52" customFormat="1" ht="59.4" customHeight="1">
      <c r="A47" s="28" t="s">
        <v>223</v>
      </c>
      <c r="B47" s="93" t="s">
        <v>224</v>
      </c>
      <c r="C47" s="43"/>
      <c r="D47" s="32"/>
      <c r="E47" s="32"/>
      <c r="F47" s="32"/>
      <c r="G47" s="32"/>
      <c r="H47" s="32"/>
      <c r="I47" s="32"/>
      <c r="J47" s="32"/>
    </row>
    <row r="48" spans="1:10" s="52" customFormat="1" ht="82.8" customHeight="1">
      <c r="A48" s="28" t="s">
        <v>225</v>
      </c>
      <c r="B48" s="93" t="s">
        <v>226</v>
      </c>
      <c r="C48" s="43"/>
      <c r="D48" s="32"/>
      <c r="E48" s="32"/>
      <c r="F48" s="32"/>
      <c r="G48" s="32"/>
      <c r="H48" s="32"/>
      <c r="I48" s="32"/>
      <c r="J48" s="32"/>
    </row>
    <row r="49" spans="1:10" s="52" customFormat="1" ht="55.8" customHeight="1">
      <c r="A49" s="28" t="s">
        <v>227</v>
      </c>
      <c r="B49" s="93" t="s">
        <v>228</v>
      </c>
      <c r="C49" s="43"/>
      <c r="D49" s="32"/>
      <c r="E49" s="32"/>
      <c r="F49" s="32"/>
      <c r="G49" s="32"/>
      <c r="H49" s="32"/>
      <c r="I49" s="32"/>
      <c r="J49" s="32"/>
    </row>
    <row r="50" spans="1:10" s="52" customFormat="1" ht="85.2" customHeight="1">
      <c r="A50" s="28" t="s">
        <v>229</v>
      </c>
      <c r="B50" s="93" t="s">
        <v>77</v>
      </c>
      <c r="C50" s="43"/>
      <c r="D50" s="32"/>
      <c r="E50" s="32"/>
      <c r="F50" s="32"/>
      <c r="G50" s="32"/>
      <c r="H50" s="32"/>
      <c r="I50" s="32"/>
      <c r="J50" s="32"/>
    </row>
    <row r="51" spans="1:10" s="52" customFormat="1" ht="54.6" customHeight="1">
      <c r="A51" s="28" t="s">
        <v>230</v>
      </c>
      <c r="B51" s="93" t="s">
        <v>82</v>
      </c>
      <c r="C51" s="43"/>
      <c r="D51" s="32"/>
      <c r="E51" s="32"/>
      <c r="F51" s="32"/>
      <c r="G51" s="32"/>
      <c r="H51" s="32"/>
      <c r="I51" s="32"/>
      <c r="J51" s="32"/>
    </row>
    <row r="52" spans="1:10" s="53" customFormat="1" ht="24.6" customHeight="1">
      <c r="A52" s="232" t="s">
        <v>94</v>
      </c>
      <c r="B52" s="242" t="s">
        <v>95</v>
      </c>
      <c r="C52" s="43" t="s">
        <v>30</v>
      </c>
      <c r="D52" s="51"/>
      <c r="E52" s="51"/>
      <c r="F52" s="51"/>
      <c r="G52" s="51"/>
      <c r="H52" s="198">
        <f>H54+H55+H56</f>
        <v>16386.8</v>
      </c>
      <c r="I52" s="198">
        <f t="shared" ref="I52:J52" si="1">I54+I55+I56</f>
        <v>16322.2</v>
      </c>
      <c r="J52" s="198">
        <f t="shared" si="1"/>
        <v>16322.2</v>
      </c>
    </row>
    <row r="53" spans="1:10" s="52" customFormat="1" ht="18">
      <c r="A53" s="243"/>
      <c r="B53" s="242"/>
      <c r="C53" s="43" t="s">
        <v>31</v>
      </c>
      <c r="D53" s="32"/>
      <c r="E53" s="32"/>
      <c r="F53" s="32"/>
      <c r="G53" s="32"/>
      <c r="H53" s="32"/>
      <c r="I53" s="32"/>
      <c r="J53" s="32"/>
    </row>
    <row r="54" spans="1:10" s="52" customFormat="1" ht="36">
      <c r="A54" s="243"/>
      <c r="B54" s="242"/>
      <c r="C54" s="43" t="s">
        <v>68</v>
      </c>
      <c r="D54" s="32" t="s">
        <v>76</v>
      </c>
      <c r="E54" s="32" t="s">
        <v>96</v>
      </c>
      <c r="F54" s="32" t="s">
        <v>97</v>
      </c>
      <c r="G54" s="32" t="s">
        <v>86</v>
      </c>
      <c r="H54" s="32" t="s">
        <v>504</v>
      </c>
      <c r="I54" s="32" t="s">
        <v>505</v>
      </c>
      <c r="J54" s="32" t="s">
        <v>505</v>
      </c>
    </row>
    <row r="55" spans="1:10" s="52" customFormat="1" ht="36">
      <c r="A55" s="243"/>
      <c r="B55" s="242"/>
      <c r="C55" s="43" t="s">
        <v>68</v>
      </c>
      <c r="D55" s="32" t="s">
        <v>76</v>
      </c>
      <c r="E55" s="32" t="s">
        <v>96</v>
      </c>
      <c r="F55" s="32" t="s">
        <v>98</v>
      </c>
      <c r="G55" s="32" t="s">
        <v>86</v>
      </c>
      <c r="H55" s="32" t="s">
        <v>501</v>
      </c>
      <c r="I55" s="32" t="s">
        <v>502</v>
      </c>
      <c r="J55" s="32" t="s">
        <v>502</v>
      </c>
    </row>
    <row r="56" spans="1:10" s="52" customFormat="1" ht="30" customHeight="1">
      <c r="A56" s="243"/>
      <c r="B56" s="242"/>
      <c r="C56" s="43" t="s">
        <v>69</v>
      </c>
      <c r="D56" s="32" t="s">
        <v>99</v>
      </c>
      <c r="E56" s="32" t="s">
        <v>96</v>
      </c>
      <c r="F56" s="32" t="s">
        <v>98</v>
      </c>
      <c r="G56" s="32" t="s">
        <v>100</v>
      </c>
      <c r="H56" s="32" t="s">
        <v>503</v>
      </c>
      <c r="I56" s="32" t="s">
        <v>506</v>
      </c>
      <c r="J56" s="32" t="s">
        <v>506</v>
      </c>
    </row>
    <row r="57" spans="1:10" s="52" customFormat="1" ht="18">
      <c r="A57" s="244"/>
      <c r="B57" s="242"/>
      <c r="C57" s="43" t="s">
        <v>70</v>
      </c>
      <c r="D57" s="32"/>
      <c r="E57" s="32"/>
      <c r="F57" s="32"/>
      <c r="G57" s="32"/>
      <c r="H57" s="32"/>
      <c r="I57" s="32"/>
      <c r="J57" s="32"/>
    </row>
    <row r="58" spans="1:10" s="52" customFormat="1" ht="36" customHeight="1">
      <c r="A58" s="248" t="s">
        <v>25</v>
      </c>
      <c r="B58" s="245" t="s">
        <v>93</v>
      </c>
      <c r="C58" s="43" t="s">
        <v>30</v>
      </c>
      <c r="D58" s="32"/>
      <c r="E58" s="32"/>
      <c r="F58" s="32"/>
      <c r="H58" s="32" t="s">
        <v>511</v>
      </c>
      <c r="I58" s="32" t="s">
        <v>512</v>
      </c>
      <c r="J58" s="32" t="s">
        <v>606</v>
      </c>
    </row>
    <row r="59" spans="1:10" s="52" customFormat="1" ht="36" customHeight="1">
      <c r="A59" s="233"/>
      <c r="B59" s="246"/>
      <c r="C59" s="43" t="s">
        <v>31</v>
      </c>
      <c r="D59" s="32"/>
      <c r="E59" s="32"/>
      <c r="F59" s="32"/>
      <c r="G59" s="32"/>
      <c r="H59" s="32"/>
      <c r="I59" s="32"/>
      <c r="J59" s="32"/>
    </row>
    <row r="60" spans="1:10" s="52" customFormat="1" ht="36" customHeight="1">
      <c r="A60" s="233"/>
      <c r="B60" s="246"/>
      <c r="C60" s="43" t="s">
        <v>68</v>
      </c>
      <c r="D60" s="32"/>
      <c r="E60" s="32"/>
      <c r="F60" s="32"/>
      <c r="G60" s="32"/>
      <c r="H60" s="32" t="s">
        <v>605</v>
      </c>
      <c r="I60" s="188">
        <v>34735.4</v>
      </c>
      <c r="J60" s="188">
        <v>34736.400000000001</v>
      </c>
    </row>
    <row r="61" spans="1:10" s="52" customFormat="1" ht="36" customHeight="1">
      <c r="A61" s="233"/>
      <c r="B61" s="246"/>
      <c r="C61" s="43" t="s">
        <v>69</v>
      </c>
      <c r="D61" s="32"/>
      <c r="E61" s="32"/>
      <c r="F61" s="32"/>
      <c r="G61" s="32"/>
      <c r="H61" s="32" t="s">
        <v>517</v>
      </c>
      <c r="I61" s="32" t="s">
        <v>120</v>
      </c>
      <c r="J61" s="32" t="s">
        <v>120</v>
      </c>
    </row>
    <row r="62" spans="1:10" s="52" customFormat="1" ht="36" customHeight="1">
      <c r="A62" s="234"/>
      <c r="B62" s="247"/>
      <c r="C62" s="43" t="s">
        <v>70</v>
      </c>
      <c r="D62" s="32"/>
      <c r="E62" s="32"/>
      <c r="F62" s="32"/>
      <c r="G62" s="32"/>
      <c r="H62" s="32"/>
      <c r="I62" s="32"/>
      <c r="J62" s="32"/>
    </row>
    <row r="63" spans="1:10" s="52" customFormat="1" ht="21" customHeight="1">
      <c r="A63" s="232" t="s">
        <v>34</v>
      </c>
      <c r="B63" s="235" t="s">
        <v>101</v>
      </c>
      <c r="C63" s="43" t="s">
        <v>30</v>
      </c>
      <c r="D63" s="32"/>
      <c r="E63" s="32"/>
      <c r="F63" s="32"/>
      <c r="G63" s="32"/>
      <c r="H63" s="32" t="s">
        <v>513</v>
      </c>
      <c r="I63" s="32" t="s">
        <v>513</v>
      </c>
      <c r="J63" s="32" t="s">
        <v>513</v>
      </c>
    </row>
    <row r="64" spans="1:10" s="52" customFormat="1" ht="18">
      <c r="A64" s="233"/>
      <c r="B64" s="236"/>
      <c r="C64" s="43" t="s">
        <v>31</v>
      </c>
      <c r="D64" s="32"/>
      <c r="E64" s="32"/>
      <c r="F64" s="32"/>
      <c r="G64" s="32"/>
      <c r="H64" s="32"/>
      <c r="I64" s="32"/>
      <c r="J64" s="32"/>
    </row>
    <row r="65" spans="1:10" s="52" customFormat="1" ht="36">
      <c r="A65" s="233"/>
      <c r="B65" s="236"/>
      <c r="C65" s="43" t="s">
        <v>68</v>
      </c>
      <c r="D65" s="32" t="s">
        <v>76</v>
      </c>
      <c r="E65" s="32" t="s">
        <v>102</v>
      </c>
      <c r="F65" s="32" t="s">
        <v>103</v>
      </c>
      <c r="G65" s="32" t="s">
        <v>104</v>
      </c>
      <c r="H65" s="32" t="s">
        <v>513</v>
      </c>
      <c r="I65" s="32" t="s">
        <v>513</v>
      </c>
      <c r="J65" s="32" t="s">
        <v>513</v>
      </c>
    </row>
    <row r="66" spans="1:10" s="52" customFormat="1" ht="18">
      <c r="A66" s="233"/>
      <c r="B66" s="236"/>
      <c r="C66" s="43" t="s">
        <v>69</v>
      </c>
      <c r="D66" s="32"/>
      <c r="E66" s="32"/>
      <c r="F66" s="32"/>
      <c r="G66" s="32"/>
      <c r="H66" s="32"/>
      <c r="I66" s="32"/>
      <c r="J66" s="32"/>
    </row>
    <row r="67" spans="1:10" s="52" customFormat="1" ht="18">
      <c r="A67" s="234"/>
      <c r="B67" s="237"/>
      <c r="C67" s="43" t="s">
        <v>70</v>
      </c>
      <c r="D67" s="32"/>
      <c r="E67" s="32"/>
      <c r="F67" s="32"/>
      <c r="G67" s="32"/>
      <c r="H67" s="32"/>
      <c r="I67" s="32"/>
      <c r="J67" s="32"/>
    </row>
    <row r="68" spans="1:10" s="52" customFormat="1" ht="54">
      <c r="A68" s="66" t="s">
        <v>105</v>
      </c>
      <c r="B68" s="30" t="s">
        <v>106</v>
      </c>
      <c r="C68" s="43" t="s">
        <v>73</v>
      </c>
      <c r="D68" s="32" t="s">
        <v>76</v>
      </c>
      <c r="E68" s="32" t="s">
        <v>102</v>
      </c>
      <c r="F68" s="32" t="s">
        <v>103</v>
      </c>
      <c r="G68" s="32" t="s">
        <v>104</v>
      </c>
      <c r="H68" s="32" t="s">
        <v>513</v>
      </c>
      <c r="I68" s="32" t="s">
        <v>513</v>
      </c>
      <c r="J68" s="32" t="s">
        <v>513</v>
      </c>
    </row>
    <row r="69" spans="1:10" s="52" customFormat="1" ht="30" customHeight="1">
      <c r="A69" s="232" t="s">
        <v>107</v>
      </c>
      <c r="B69" s="235" t="s">
        <v>108</v>
      </c>
      <c r="C69" s="43" t="s">
        <v>30</v>
      </c>
      <c r="D69" s="32"/>
      <c r="E69" s="32"/>
      <c r="F69" s="32"/>
      <c r="G69" s="32"/>
      <c r="H69" s="32" t="s">
        <v>514</v>
      </c>
      <c r="I69" s="32" t="s">
        <v>515</v>
      </c>
      <c r="J69" s="32" t="s">
        <v>515</v>
      </c>
    </row>
    <row r="70" spans="1:10" s="52" customFormat="1" ht="18">
      <c r="A70" s="233"/>
      <c r="B70" s="236"/>
      <c r="C70" s="43" t="s">
        <v>31</v>
      </c>
      <c r="D70" s="32"/>
      <c r="E70" s="32"/>
      <c r="F70" s="32"/>
      <c r="G70" s="32"/>
      <c r="H70" s="32"/>
      <c r="I70" s="32"/>
      <c r="J70" s="32"/>
    </row>
    <row r="71" spans="1:10" s="52" customFormat="1" ht="36">
      <c r="A71" s="233"/>
      <c r="B71" s="236"/>
      <c r="C71" s="43" t="s">
        <v>68</v>
      </c>
      <c r="D71" s="32" t="s">
        <v>76</v>
      </c>
      <c r="E71" s="32" t="s">
        <v>109</v>
      </c>
      <c r="F71" s="32" t="s">
        <v>110</v>
      </c>
      <c r="G71" s="32" t="s">
        <v>111</v>
      </c>
      <c r="H71" s="32" t="s">
        <v>514</v>
      </c>
      <c r="I71" s="32" t="s">
        <v>515</v>
      </c>
      <c r="J71" s="32" t="s">
        <v>515</v>
      </c>
    </row>
    <row r="72" spans="1:10" s="52" customFormat="1" ht="18">
      <c r="A72" s="233"/>
      <c r="B72" s="236"/>
      <c r="C72" s="43" t="s">
        <v>69</v>
      </c>
      <c r="D72" s="32"/>
      <c r="E72" s="32"/>
      <c r="F72" s="32"/>
      <c r="G72" s="32"/>
      <c r="H72" s="32"/>
      <c r="I72" s="32"/>
      <c r="J72" s="32"/>
    </row>
    <row r="73" spans="1:10" s="52" customFormat="1" ht="18">
      <c r="A73" s="234"/>
      <c r="B73" s="237"/>
      <c r="C73" s="43" t="s">
        <v>70</v>
      </c>
      <c r="D73" s="32"/>
      <c r="E73" s="32"/>
      <c r="F73" s="32"/>
      <c r="G73" s="32"/>
      <c r="H73" s="32"/>
      <c r="I73" s="32"/>
      <c r="J73" s="32"/>
    </row>
    <row r="74" spans="1:10" s="52" customFormat="1" ht="18">
      <c r="A74" s="232" t="s">
        <v>461</v>
      </c>
      <c r="B74" s="235" t="s">
        <v>462</v>
      </c>
      <c r="C74" s="43" t="s">
        <v>30</v>
      </c>
      <c r="D74" s="32"/>
      <c r="E74" s="32"/>
      <c r="F74" s="32"/>
      <c r="G74" s="32"/>
      <c r="H74" s="32" t="s">
        <v>525</v>
      </c>
      <c r="I74" s="32" t="s">
        <v>525</v>
      </c>
      <c r="J74" s="32" t="s">
        <v>525</v>
      </c>
    </row>
    <row r="75" spans="1:10" s="52" customFormat="1" ht="18">
      <c r="A75" s="233"/>
      <c r="B75" s="236"/>
      <c r="C75" s="43" t="s">
        <v>31</v>
      </c>
      <c r="D75" s="32"/>
      <c r="E75" s="32"/>
      <c r="F75" s="32"/>
      <c r="G75" s="32"/>
      <c r="H75" s="32"/>
      <c r="I75" s="32"/>
      <c r="J75" s="32"/>
    </row>
    <row r="76" spans="1:10" s="52" customFormat="1" ht="36">
      <c r="A76" s="233"/>
      <c r="B76" s="236"/>
      <c r="C76" s="43" t="s">
        <v>68</v>
      </c>
      <c r="D76" s="32" t="s">
        <v>76</v>
      </c>
      <c r="E76" s="32" t="s">
        <v>91</v>
      </c>
      <c r="F76" s="32" t="s">
        <v>524</v>
      </c>
      <c r="G76" s="40">
        <v>244</v>
      </c>
      <c r="H76" s="32" t="s">
        <v>525</v>
      </c>
      <c r="I76" s="32" t="s">
        <v>525</v>
      </c>
      <c r="J76" s="32" t="s">
        <v>525</v>
      </c>
    </row>
    <row r="77" spans="1:10" s="52" customFormat="1" ht="18">
      <c r="A77" s="233"/>
      <c r="B77" s="236"/>
      <c r="C77" s="43" t="s">
        <v>69</v>
      </c>
      <c r="D77" s="32"/>
      <c r="E77" s="32"/>
      <c r="F77" s="32"/>
      <c r="G77" s="32"/>
      <c r="H77" s="32"/>
      <c r="I77" s="32"/>
      <c r="J77" s="32"/>
    </row>
    <row r="78" spans="1:10" s="52" customFormat="1" ht="18">
      <c r="A78" s="234"/>
      <c r="B78" s="237"/>
      <c r="C78" s="43" t="s">
        <v>70</v>
      </c>
      <c r="D78" s="32"/>
      <c r="E78" s="32"/>
      <c r="F78" s="32"/>
      <c r="G78" s="32"/>
      <c r="H78" s="32"/>
      <c r="I78" s="32"/>
      <c r="J78" s="32"/>
    </row>
    <row r="79" spans="1:10" s="52" customFormat="1" ht="22.2" customHeight="1">
      <c r="A79" s="232" t="s">
        <v>112</v>
      </c>
      <c r="B79" s="235" t="s">
        <v>113</v>
      </c>
      <c r="C79" s="43" t="s">
        <v>30</v>
      </c>
      <c r="D79" s="32"/>
      <c r="E79" s="32"/>
      <c r="F79" s="32"/>
      <c r="G79" s="32"/>
      <c r="H79" s="32" t="s">
        <v>516</v>
      </c>
      <c r="I79" s="32" t="s">
        <v>516</v>
      </c>
      <c r="J79" s="32" t="s">
        <v>516</v>
      </c>
    </row>
    <row r="80" spans="1:10" s="52" customFormat="1" ht="18">
      <c r="A80" s="233"/>
      <c r="B80" s="236"/>
      <c r="C80" s="43" t="s">
        <v>31</v>
      </c>
      <c r="D80" s="32"/>
      <c r="E80" s="32"/>
      <c r="F80" s="32"/>
      <c r="G80" s="32"/>
      <c r="H80" s="32"/>
      <c r="I80" s="32"/>
      <c r="J80" s="32"/>
    </row>
    <row r="81" spans="1:10" s="52" customFormat="1" ht="36">
      <c r="A81" s="233"/>
      <c r="B81" s="236"/>
      <c r="C81" s="43" t="s">
        <v>68</v>
      </c>
      <c r="D81" s="32" t="s">
        <v>76</v>
      </c>
      <c r="E81" s="32" t="s">
        <v>114</v>
      </c>
      <c r="F81" s="32" t="s">
        <v>115</v>
      </c>
      <c r="G81" s="32" t="s">
        <v>85</v>
      </c>
      <c r="H81" s="32" t="s">
        <v>516</v>
      </c>
      <c r="I81" s="32" t="s">
        <v>516</v>
      </c>
      <c r="J81" s="32" t="s">
        <v>516</v>
      </c>
    </row>
    <row r="82" spans="1:10" s="52" customFormat="1" ht="18">
      <c r="A82" s="233"/>
      <c r="B82" s="236"/>
      <c r="C82" s="43" t="s">
        <v>69</v>
      </c>
      <c r="D82" s="32"/>
      <c r="E82" s="32"/>
      <c r="F82" s="32"/>
      <c r="G82" s="32"/>
      <c r="H82" s="32"/>
      <c r="I82" s="32"/>
      <c r="J82" s="32"/>
    </row>
    <row r="83" spans="1:10" s="52" customFormat="1" ht="18">
      <c r="A83" s="234"/>
      <c r="B83" s="237"/>
      <c r="C83" s="43" t="s">
        <v>70</v>
      </c>
      <c r="D83" s="32"/>
      <c r="E83" s="32"/>
      <c r="F83" s="32"/>
      <c r="G83" s="32"/>
      <c r="H83" s="32"/>
      <c r="I83" s="32"/>
      <c r="J83" s="32"/>
    </row>
    <row r="84" spans="1:10" s="52" customFormat="1" ht="36" customHeight="1">
      <c r="A84" s="232" t="s">
        <v>116</v>
      </c>
      <c r="B84" s="235" t="s">
        <v>117</v>
      </c>
      <c r="C84" s="43" t="s">
        <v>30</v>
      </c>
      <c r="D84" s="32"/>
      <c r="E84" s="32"/>
      <c r="F84" s="32"/>
      <c r="G84" s="32"/>
      <c r="H84" s="32" t="s">
        <v>517</v>
      </c>
      <c r="I84" s="32" t="s">
        <v>120</v>
      </c>
      <c r="J84" s="32" t="s">
        <v>120</v>
      </c>
    </row>
    <row r="85" spans="1:10" s="52" customFormat="1" ht="18">
      <c r="A85" s="233"/>
      <c r="B85" s="236"/>
      <c r="C85" s="43" t="s">
        <v>31</v>
      </c>
      <c r="D85" s="32"/>
      <c r="E85" s="32"/>
      <c r="F85" s="32"/>
      <c r="G85" s="32"/>
      <c r="H85" s="32"/>
      <c r="I85" s="32"/>
      <c r="J85" s="32"/>
    </row>
    <row r="86" spans="1:10" s="52" customFormat="1" ht="36">
      <c r="A86" s="233"/>
      <c r="B86" s="236"/>
      <c r="C86" s="43" t="s">
        <v>68</v>
      </c>
      <c r="D86" s="32"/>
      <c r="E86" s="32"/>
      <c r="F86" s="32"/>
      <c r="G86" s="32"/>
      <c r="H86" s="32"/>
      <c r="I86" s="32"/>
      <c r="J86" s="32"/>
    </row>
    <row r="87" spans="1:10" s="52" customFormat="1" ht="18">
      <c r="A87" s="233"/>
      <c r="B87" s="236"/>
      <c r="C87" s="43" t="s">
        <v>69</v>
      </c>
      <c r="D87" s="32" t="s">
        <v>99</v>
      </c>
      <c r="E87" s="32" t="s">
        <v>118</v>
      </c>
      <c r="F87" s="32" t="s">
        <v>119</v>
      </c>
      <c r="G87" s="32" t="s">
        <v>100</v>
      </c>
      <c r="H87" s="32" t="s">
        <v>517</v>
      </c>
      <c r="I87" s="32" t="s">
        <v>120</v>
      </c>
      <c r="J87" s="32" t="s">
        <v>120</v>
      </c>
    </row>
    <row r="88" spans="1:10" s="52" customFormat="1" ht="18">
      <c r="A88" s="234"/>
      <c r="B88" s="237"/>
      <c r="C88" s="43" t="s">
        <v>70</v>
      </c>
      <c r="D88" s="32"/>
      <c r="E88" s="32"/>
      <c r="F88" s="32"/>
      <c r="G88" s="32"/>
      <c r="H88" s="32"/>
      <c r="I88" s="32"/>
      <c r="J88" s="32"/>
    </row>
    <row r="89" spans="1:10" s="52" customFormat="1" ht="40.799999999999997" customHeight="1">
      <c r="A89" s="28" t="s">
        <v>231</v>
      </c>
      <c r="B89" s="96" t="s">
        <v>232</v>
      </c>
      <c r="C89" s="43"/>
      <c r="D89" s="32"/>
      <c r="E89" s="32"/>
      <c r="F89" s="32"/>
      <c r="G89" s="32"/>
      <c r="H89" s="32"/>
      <c r="I89" s="32"/>
      <c r="J89" s="32"/>
    </row>
    <row r="90" spans="1:10" s="52" customFormat="1" ht="40.799999999999997" customHeight="1">
      <c r="A90" s="28" t="s">
        <v>233</v>
      </c>
      <c r="B90" s="96" t="s">
        <v>234</v>
      </c>
      <c r="C90" s="43"/>
      <c r="D90" s="32"/>
      <c r="E90" s="32"/>
      <c r="F90" s="32"/>
      <c r="G90" s="32"/>
      <c r="H90" s="32"/>
      <c r="I90" s="32"/>
      <c r="J90" s="32"/>
    </row>
    <row r="91" spans="1:10" s="52" customFormat="1" ht="40.799999999999997" customHeight="1">
      <c r="A91" s="28" t="s">
        <v>235</v>
      </c>
      <c r="B91" s="96" t="s">
        <v>236</v>
      </c>
      <c r="C91" s="43"/>
      <c r="D91" s="32"/>
      <c r="E91" s="32"/>
      <c r="F91" s="32"/>
      <c r="G91" s="32"/>
      <c r="H91" s="32"/>
      <c r="I91" s="32"/>
      <c r="J91" s="32"/>
    </row>
    <row r="92" spans="1:10" s="52" customFormat="1" ht="105.6" customHeight="1">
      <c r="A92" s="28" t="s">
        <v>237</v>
      </c>
      <c r="B92" s="94" t="s">
        <v>238</v>
      </c>
      <c r="C92" s="43"/>
      <c r="D92" s="32"/>
      <c r="E92" s="32"/>
      <c r="F92" s="32"/>
      <c r="G92" s="32"/>
      <c r="H92" s="32"/>
      <c r="I92" s="32"/>
      <c r="J92" s="32"/>
    </row>
    <row r="93" spans="1:10" s="52" customFormat="1" ht="73.2" customHeight="1">
      <c r="A93" s="28" t="s">
        <v>239</v>
      </c>
      <c r="B93" s="95" t="s">
        <v>240</v>
      </c>
      <c r="C93" s="43"/>
      <c r="D93" s="32"/>
      <c r="E93" s="32"/>
      <c r="F93" s="32"/>
      <c r="G93" s="32"/>
      <c r="H93" s="32"/>
      <c r="I93" s="32"/>
      <c r="J93" s="32"/>
    </row>
    <row r="94" spans="1:10" s="52" customFormat="1" ht="36.6" customHeight="1">
      <c r="A94" s="232" t="s">
        <v>121</v>
      </c>
      <c r="B94" s="235" t="s">
        <v>122</v>
      </c>
      <c r="C94" s="43" t="s">
        <v>30</v>
      </c>
      <c r="D94" s="32"/>
      <c r="E94" s="32"/>
      <c r="F94" s="32"/>
      <c r="G94" s="32"/>
      <c r="H94" s="32" t="s">
        <v>522</v>
      </c>
      <c r="I94" s="32" t="s">
        <v>523</v>
      </c>
      <c r="J94" s="32" t="s">
        <v>523</v>
      </c>
    </row>
    <row r="95" spans="1:10" s="52" customFormat="1" ht="36.6" customHeight="1">
      <c r="A95" s="233"/>
      <c r="B95" s="236"/>
      <c r="C95" s="43" t="s">
        <v>31</v>
      </c>
      <c r="D95" s="32"/>
      <c r="E95" s="32"/>
      <c r="F95" s="32"/>
      <c r="G95" s="32"/>
      <c r="H95" s="32"/>
      <c r="I95" s="32"/>
      <c r="J95" s="32"/>
    </row>
    <row r="96" spans="1:10" s="52" customFormat="1" ht="36.6" customHeight="1">
      <c r="A96" s="233"/>
      <c r="B96" s="236"/>
      <c r="C96" s="43" t="s">
        <v>68</v>
      </c>
      <c r="D96" s="32" t="s">
        <v>76</v>
      </c>
      <c r="E96" s="32" t="s">
        <v>123</v>
      </c>
      <c r="F96" s="32" t="s">
        <v>124</v>
      </c>
      <c r="G96" s="32" t="s">
        <v>86</v>
      </c>
      <c r="H96" s="32" t="s">
        <v>520</v>
      </c>
      <c r="I96" s="32" t="s">
        <v>521</v>
      </c>
      <c r="J96" s="32" t="s">
        <v>521</v>
      </c>
    </row>
    <row r="97" spans="1:10" s="52" customFormat="1" ht="36.6" customHeight="1">
      <c r="A97" s="233"/>
      <c r="B97" s="236"/>
      <c r="C97" s="43" t="s">
        <v>68</v>
      </c>
      <c r="D97" s="32" t="s">
        <v>76</v>
      </c>
      <c r="E97" s="32" t="s">
        <v>91</v>
      </c>
      <c r="F97" s="32" t="s">
        <v>518</v>
      </c>
      <c r="G97" s="32" t="s">
        <v>86</v>
      </c>
      <c r="H97" s="32" t="s">
        <v>519</v>
      </c>
      <c r="I97" s="32" t="s">
        <v>519</v>
      </c>
      <c r="J97" s="32" t="s">
        <v>519</v>
      </c>
    </row>
    <row r="98" spans="1:10" s="52" customFormat="1" ht="36.6" customHeight="1">
      <c r="A98" s="233"/>
      <c r="B98" s="236"/>
      <c r="C98" s="43" t="s">
        <v>69</v>
      </c>
      <c r="D98" s="32"/>
      <c r="E98" s="32"/>
      <c r="F98" s="32"/>
      <c r="G98" s="32"/>
      <c r="H98" s="32"/>
      <c r="I98" s="32"/>
      <c r="J98" s="32"/>
    </row>
    <row r="99" spans="1:10" s="52" customFormat="1" ht="36.6" customHeight="1">
      <c r="A99" s="234"/>
      <c r="B99" s="237"/>
      <c r="C99" s="43" t="s">
        <v>70</v>
      </c>
      <c r="D99" s="32"/>
      <c r="E99" s="32"/>
      <c r="F99" s="32"/>
      <c r="G99" s="32"/>
      <c r="H99" s="32"/>
      <c r="I99" s="32"/>
      <c r="J99" s="32"/>
    </row>
    <row r="100" spans="1:10" s="33" customFormat="1" ht="31.8" customHeight="1">
      <c r="A100" s="248" t="s">
        <v>126</v>
      </c>
      <c r="B100" s="245" t="s">
        <v>127</v>
      </c>
      <c r="C100" s="43" t="s">
        <v>30</v>
      </c>
      <c r="D100" s="32"/>
      <c r="E100" s="32"/>
      <c r="F100" s="32"/>
      <c r="G100" s="32"/>
      <c r="H100" s="32"/>
      <c r="I100" s="32"/>
      <c r="J100" s="32"/>
    </row>
    <row r="101" spans="1:10" s="25" customFormat="1" ht="18">
      <c r="A101" s="233"/>
      <c r="B101" s="246"/>
      <c r="C101" s="43" t="s">
        <v>31</v>
      </c>
      <c r="D101" s="32"/>
      <c r="E101" s="32"/>
      <c r="F101" s="32"/>
      <c r="G101" s="32"/>
      <c r="H101" s="32"/>
      <c r="I101" s="32"/>
      <c r="J101" s="32"/>
    </row>
    <row r="102" spans="1:10" s="33" customFormat="1" ht="36">
      <c r="A102" s="233"/>
      <c r="B102" s="246"/>
      <c r="C102" s="43" t="s">
        <v>68</v>
      </c>
      <c r="D102" s="32"/>
      <c r="E102" s="32"/>
      <c r="F102" s="32"/>
      <c r="G102" s="32"/>
      <c r="H102" s="32"/>
      <c r="I102" s="32"/>
      <c r="J102" s="32"/>
    </row>
    <row r="103" spans="1:10" s="33" customFormat="1" ht="18">
      <c r="A103" s="233"/>
      <c r="B103" s="246"/>
      <c r="C103" s="43" t="s">
        <v>69</v>
      </c>
      <c r="D103" s="32"/>
      <c r="E103" s="32"/>
      <c r="F103" s="32"/>
      <c r="G103" s="32"/>
      <c r="H103" s="32"/>
      <c r="I103" s="32"/>
      <c r="J103" s="32"/>
    </row>
    <row r="104" spans="1:10" s="25" customFormat="1" ht="18">
      <c r="A104" s="234"/>
      <c r="B104" s="247"/>
      <c r="C104" s="43" t="s">
        <v>70</v>
      </c>
      <c r="D104" s="32"/>
      <c r="E104" s="32"/>
      <c r="F104" s="32"/>
      <c r="G104" s="32"/>
      <c r="H104" s="32"/>
      <c r="I104" s="32"/>
      <c r="J104" s="32"/>
    </row>
    <row r="105" spans="1:10" s="25" customFormat="1" ht="54" customHeight="1">
      <c r="A105" s="232" t="s">
        <v>128</v>
      </c>
      <c r="B105" s="235" t="s">
        <v>129</v>
      </c>
      <c r="C105" s="43" t="s">
        <v>30</v>
      </c>
      <c r="D105" s="32"/>
      <c r="E105" s="32"/>
      <c r="F105" s="32"/>
      <c r="G105" s="32"/>
      <c r="H105" s="32"/>
      <c r="I105" s="32"/>
      <c r="J105" s="32"/>
    </row>
    <row r="106" spans="1:10" s="25" customFormat="1" ht="18">
      <c r="A106" s="233"/>
      <c r="B106" s="236"/>
      <c r="C106" s="43" t="s">
        <v>31</v>
      </c>
      <c r="D106" s="32"/>
      <c r="E106" s="32"/>
      <c r="F106" s="32"/>
      <c r="G106" s="32"/>
      <c r="H106" s="32"/>
      <c r="I106" s="32"/>
      <c r="J106" s="32"/>
    </row>
    <row r="107" spans="1:10" s="25" customFormat="1" ht="36">
      <c r="A107" s="233"/>
      <c r="B107" s="236"/>
      <c r="C107" s="43" t="s">
        <v>68</v>
      </c>
      <c r="D107" s="32"/>
      <c r="E107" s="32"/>
      <c r="F107" s="32"/>
      <c r="G107" s="32"/>
      <c r="H107" s="32"/>
      <c r="I107" s="32"/>
      <c r="J107" s="32"/>
    </row>
    <row r="108" spans="1:10" s="25" customFormat="1" ht="18">
      <c r="A108" s="233"/>
      <c r="B108" s="236"/>
      <c r="C108" s="43" t="s">
        <v>69</v>
      </c>
      <c r="D108" s="32"/>
      <c r="E108" s="32"/>
      <c r="F108" s="32"/>
      <c r="G108" s="32"/>
      <c r="H108" s="32"/>
      <c r="I108" s="32"/>
      <c r="J108" s="32"/>
    </row>
    <row r="109" spans="1:10" s="25" customFormat="1" ht="18">
      <c r="A109" s="234"/>
      <c r="B109" s="237"/>
      <c r="C109" s="43" t="s">
        <v>70</v>
      </c>
      <c r="D109" s="32"/>
      <c r="E109" s="32"/>
      <c r="F109" s="32"/>
      <c r="G109" s="32"/>
      <c r="H109" s="32"/>
      <c r="I109" s="32"/>
      <c r="J109" s="32"/>
    </row>
    <row r="110" spans="1:10" s="25" customFormat="1" ht="18" customHeight="1">
      <c r="A110" s="232" t="s">
        <v>130</v>
      </c>
      <c r="B110" s="235" t="s">
        <v>131</v>
      </c>
      <c r="C110" s="43" t="s">
        <v>30</v>
      </c>
      <c r="D110" s="32"/>
      <c r="E110" s="32"/>
      <c r="F110" s="32"/>
      <c r="G110" s="32"/>
      <c r="H110" s="32"/>
      <c r="I110" s="32"/>
      <c r="J110" s="32"/>
    </row>
    <row r="111" spans="1:10" s="25" customFormat="1" ht="18">
      <c r="A111" s="233"/>
      <c r="B111" s="236"/>
      <c r="C111" s="43" t="s">
        <v>31</v>
      </c>
      <c r="D111" s="32"/>
      <c r="E111" s="32"/>
      <c r="F111" s="32"/>
      <c r="G111" s="32"/>
      <c r="H111" s="32"/>
      <c r="I111" s="32"/>
      <c r="J111" s="32"/>
    </row>
    <row r="112" spans="1:10" s="25" customFormat="1" ht="36">
      <c r="A112" s="233"/>
      <c r="B112" s="236"/>
      <c r="C112" s="43" t="s">
        <v>68</v>
      </c>
      <c r="D112" s="32"/>
      <c r="E112" s="32"/>
      <c r="F112" s="32"/>
      <c r="G112" s="32"/>
      <c r="H112" s="32"/>
      <c r="I112" s="32"/>
      <c r="J112" s="32"/>
    </row>
    <row r="113" spans="1:10" s="25" customFormat="1" ht="18">
      <c r="A113" s="233"/>
      <c r="B113" s="236"/>
      <c r="C113" s="43" t="s">
        <v>69</v>
      </c>
      <c r="D113" s="32"/>
      <c r="E113" s="32"/>
      <c r="F113" s="32"/>
      <c r="G113" s="32"/>
      <c r="H113" s="32"/>
      <c r="I113" s="32"/>
      <c r="J113" s="32"/>
    </row>
    <row r="114" spans="1:10" s="25" customFormat="1" ht="18">
      <c r="A114" s="234"/>
      <c r="B114" s="237"/>
      <c r="C114" s="43" t="s">
        <v>70</v>
      </c>
      <c r="D114" s="32"/>
      <c r="E114" s="32"/>
      <c r="F114" s="32"/>
      <c r="G114" s="32"/>
      <c r="H114" s="32"/>
      <c r="I114" s="32"/>
      <c r="J114" s="32"/>
    </row>
    <row r="115" spans="1:10" s="52" customFormat="1" ht="27.6" customHeight="1">
      <c r="A115" s="249" t="s">
        <v>132</v>
      </c>
      <c r="B115" s="245" t="s">
        <v>43</v>
      </c>
      <c r="C115" s="43" t="s">
        <v>30</v>
      </c>
      <c r="D115" s="32"/>
      <c r="E115" s="32"/>
      <c r="F115" s="32"/>
      <c r="G115" s="32"/>
      <c r="H115" s="204">
        <v>81298.5</v>
      </c>
      <c r="I115" s="204">
        <v>81229.7</v>
      </c>
      <c r="J115" s="32" t="s">
        <v>615</v>
      </c>
    </row>
    <row r="116" spans="1:10" s="52" customFormat="1" ht="18">
      <c r="A116" s="250"/>
      <c r="B116" s="246"/>
      <c r="C116" s="43" t="s">
        <v>31</v>
      </c>
      <c r="D116" s="32"/>
      <c r="E116" s="32"/>
      <c r="F116" s="32"/>
      <c r="G116" s="32"/>
      <c r="H116" s="32"/>
      <c r="I116" s="32"/>
      <c r="J116" s="32"/>
    </row>
    <row r="117" spans="1:10" s="52" customFormat="1" ht="36">
      <c r="A117" s="250"/>
      <c r="B117" s="246"/>
      <c r="C117" s="43" t="s">
        <v>68</v>
      </c>
      <c r="D117" s="32"/>
      <c r="E117" s="32"/>
      <c r="F117" s="32"/>
      <c r="G117" s="32"/>
      <c r="H117" s="32" t="s">
        <v>616</v>
      </c>
      <c r="I117" s="32" t="s">
        <v>617</v>
      </c>
      <c r="J117" s="32" t="s">
        <v>617</v>
      </c>
    </row>
    <row r="118" spans="1:10" s="52" customFormat="1" ht="18">
      <c r="A118" s="250"/>
      <c r="B118" s="246"/>
      <c r="C118" s="43" t="s">
        <v>69</v>
      </c>
      <c r="D118" s="32"/>
      <c r="E118" s="32"/>
      <c r="F118" s="32"/>
      <c r="G118" s="32"/>
      <c r="H118" s="32"/>
      <c r="I118" s="32"/>
      <c r="J118" s="32"/>
    </row>
    <row r="119" spans="1:10" s="52" customFormat="1" ht="18">
      <c r="A119" s="251"/>
      <c r="B119" s="247"/>
      <c r="C119" s="43" t="s">
        <v>70</v>
      </c>
      <c r="D119" s="32"/>
      <c r="E119" s="32"/>
      <c r="F119" s="32"/>
      <c r="G119" s="32"/>
      <c r="H119" s="203">
        <v>2217</v>
      </c>
      <c r="I119" s="203">
        <v>2217</v>
      </c>
      <c r="J119" s="203">
        <v>2217</v>
      </c>
    </row>
    <row r="120" spans="1:10" s="25" customFormat="1" ht="54" customHeight="1">
      <c r="A120" s="255" t="s">
        <v>133</v>
      </c>
      <c r="B120" s="34" t="s">
        <v>134</v>
      </c>
      <c r="C120" s="43" t="s">
        <v>30</v>
      </c>
      <c r="D120" s="32"/>
      <c r="E120" s="32"/>
      <c r="F120" s="32"/>
      <c r="G120" s="32"/>
      <c r="H120" s="32" t="s">
        <v>603</v>
      </c>
      <c r="I120" s="32" t="s">
        <v>604</v>
      </c>
      <c r="J120" s="32" t="s">
        <v>604</v>
      </c>
    </row>
    <row r="121" spans="1:10" s="25" customFormat="1" ht="25.2" customHeight="1">
      <c r="A121" s="276"/>
      <c r="B121" s="35"/>
      <c r="C121" s="43" t="s">
        <v>31</v>
      </c>
      <c r="D121" s="32"/>
      <c r="E121" s="32"/>
      <c r="F121" s="32"/>
      <c r="G121" s="32"/>
      <c r="H121" s="32"/>
      <c r="I121" s="32"/>
      <c r="J121" s="32"/>
    </row>
    <row r="122" spans="1:10" s="25" customFormat="1" ht="36">
      <c r="A122" s="276"/>
      <c r="B122" s="271"/>
      <c r="C122" s="43" t="s">
        <v>68</v>
      </c>
      <c r="D122" s="32" t="s">
        <v>76</v>
      </c>
      <c r="E122" s="32" t="s">
        <v>140</v>
      </c>
      <c r="F122" s="32" t="s">
        <v>141</v>
      </c>
      <c r="G122" s="32" t="s">
        <v>138</v>
      </c>
      <c r="H122" s="32" t="s">
        <v>535</v>
      </c>
      <c r="I122" s="32" t="s">
        <v>535</v>
      </c>
      <c r="J122" s="32" t="s">
        <v>535</v>
      </c>
    </row>
    <row r="123" spans="1:10" s="25" customFormat="1" ht="36">
      <c r="A123" s="276"/>
      <c r="B123" s="271"/>
      <c r="C123" s="43" t="s">
        <v>68</v>
      </c>
      <c r="D123" s="32" t="s">
        <v>76</v>
      </c>
      <c r="E123" s="32" t="s">
        <v>140</v>
      </c>
      <c r="F123" s="32" t="s">
        <v>141</v>
      </c>
      <c r="G123" s="32" t="s">
        <v>142</v>
      </c>
      <c r="H123" s="32" t="s">
        <v>536</v>
      </c>
      <c r="I123" s="32" t="s">
        <v>537</v>
      </c>
      <c r="J123" s="32" t="s">
        <v>537</v>
      </c>
    </row>
    <row r="124" spans="1:10" s="25" customFormat="1" ht="36">
      <c r="A124" s="276"/>
      <c r="B124" s="271"/>
      <c r="C124" s="43" t="s">
        <v>68</v>
      </c>
      <c r="D124" s="32" t="s">
        <v>76</v>
      </c>
      <c r="E124" s="32" t="s">
        <v>140</v>
      </c>
      <c r="F124" s="32" t="s">
        <v>141</v>
      </c>
      <c r="G124" s="32" t="s">
        <v>142</v>
      </c>
      <c r="H124" s="32" t="s">
        <v>538</v>
      </c>
      <c r="I124" s="32" t="s">
        <v>538</v>
      </c>
      <c r="J124" s="32" t="s">
        <v>538</v>
      </c>
    </row>
    <row r="125" spans="1:10" s="25" customFormat="1" ht="36">
      <c r="A125" s="276"/>
      <c r="B125" s="271"/>
      <c r="C125" s="43" t="s">
        <v>68</v>
      </c>
      <c r="D125" s="32" t="s">
        <v>76</v>
      </c>
      <c r="E125" s="32" t="s">
        <v>140</v>
      </c>
      <c r="F125" s="32" t="s">
        <v>141</v>
      </c>
      <c r="G125" s="32" t="s">
        <v>139</v>
      </c>
      <c r="H125" s="32" t="s">
        <v>530</v>
      </c>
      <c r="I125" s="32" t="s">
        <v>530</v>
      </c>
      <c r="J125" s="32" t="s">
        <v>530</v>
      </c>
    </row>
    <row r="126" spans="1:10" s="25" customFormat="1" ht="36">
      <c r="A126" s="276"/>
      <c r="B126" s="271"/>
      <c r="C126" s="43" t="s">
        <v>68</v>
      </c>
      <c r="D126" s="32" t="s">
        <v>76</v>
      </c>
      <c r="E126" s="32" t="s">
        <v>143</v>
      </c>
      <c r="F126" s="32" t="s">
        <v>144</v>
      </c>
      <c r="G126" s="32" t="s">
        <v>138</v>
      </c>
      <c r="H126" s="32" t="s">
        <v>539</v>
      </c>
      <c r="I126" s="32" t="s">
        <v>540</v>
      </c>
      <c r="J126" s="32" t="s">
        <v>540</v>
      </c>
    </row>
    <row r="127" spans="1:10" s="25" customFormat="1" ht="36">
      <c r="A127" s="276"/>
      <c r="B127" s="271"/>
      <c r="C127" s="43" t="s">
        <v>68</v>
      </c>
      <c r="D127" s="32" t="s">
        <v>76</v>
      </c>
      <c r="E127" s="32" t="s">
        <v>143</v>
      </c>
      <c r="F127" s="32" t="s">
        <v>144</v>
      </c>
      <c r="G127" s="32" t="s">
        <v>138</v>
      </c>
      <c r="H127" s="32" t="s">
        <v>541</v>
      </c>
      <c r="I127" s="32" t="s">
        <v>542</v>
      </c>
      <c r="J127" s="32" t="s">
        <v>542</v>
      </c>
    </row>
    <row r="128" spans="1:10" s="25" customFormat="1" ht="36">
      <c r="A128" s="276"/>
      <c r="B128" s="271"/>
      <c r="C128" s="43" t="s">
        <v>68</v>
      </c>
      <c r="D128" s="32" t="s">
        <v>76</v>
      </c>
      <c r="E128" s="32" t="s">
        <v>143</v>
      </c>
      <c r="F128" s="32" t="s">
        <v>144</v>
      </c>
      <c r="G128" s="32" t="s">
        <v>142</v>
      </c>
      <c r="H128" s="32" t="s">
        <v>543</v>
      </c>
      <c r="I128" s="32" t="s">
        <v>543</v>
      </c>
      <c r="J128" s="32" t="s">
        <v>543</v>
      </c>
    </row>
    <row r="129" spans="1:10" s="25" customFormat="1" ht="36">
      <c r="A129" s="276"/>
      <c r="B129" s="271"/>
      <c r="C129" s="43" t="s">
        <v>68</v>
      </c>
      <c r="D129" s="32" t="s">
        <v>76</v>
      </c>
      <c r="E129" s="32" t="s">
        <v>143</v>
      </c>
      <c r="F129" s="32" t="s">
        <v>144</v>
      </c>
      <c r="G129" s="32" t="s">
        <v>142</v>
      </c>
      <c r="H129" s="32" t="s">
        <v>544</v>
      </c>
      <c r="I129" s="32" t="s">
        <v>545</v>
      </c>
      <c r="J129" s="32" t="s">
        <v>545</v>
      </c>
    </row>
    <row r="130" spans="1:10" s="25" customFormat="1" ht="36">
      <c r="A130" s="276"/>
      <c r="B130" s="271"/>
      <c r="C130" s="43" t="s">
        <v>68</v>
      </c>
      <c r="D130" s="32" t="s">
        <v>76</v>
      </c>
      <c r="E130" s="32" t="s">
        <v>143</v>
      </c>
      <c r="F130" s="32" t="s">
        <v>144</v>
      </c>
      <c r="G130" s="32" t="s">
        <v>139</v>
      </c>
      <c r="H130" s="32" t="s">
        <v>531</v>
      </c>
      <c r="I130" s="32" t="s">
        <v>532</v>
      </c>
      <c r="J130" s="32" t="s">
        <v>532</v>
      </c>
    </row>
    <row r="131" spans="1:10" s="25" customFormat="1" ht="36">
      <c r="A131" s="276"/>
      <c r="B131" s="271"/>
      <c r="C131" s="43" t="s">
        <v>68</v>
      </c>
      <c r="D131" s="32" t="s">
        <v>76</v>
      </c>
      <c r="E131" s="32" t="s">
        <v>143</v>
      </c>
      <c r="F131" s="32" t="s">
        <v>144</v>
      </c>
      <c r="G131" s="32" t="s">
        <v>85</v>
      </c>
      <c r="H131" s="32" t="s">
        <v>533</v>
      </c>
      <c r="I131" s="32" t="s">
        <v>534</v>
      </c>
      <c r="J131" s="32" t="s">
        <v>534</v>
      </c>
    </row>
    <row r="132" spans="1:10" s="25" customFormat="1" ht="36">
      <c r="A132" s="276"/>
      <c r="B132" s="271"/>
      <c r="C132" s="43" t="s">
        <v>68</v>
      </c>
      <c r="D132" s="32" t="s">
        <v>76</v>
      </c>
      <c r="E132" s="32" t="s">
        <v>143</v>
      </c>
      <c r="F132" s="32" t="s">
        <v>144</v>
      </c>
      <c r="G132" s="32" t="s">
        <v>85</v>
      </c>
      <c r="H132" s="32" t="s">
        <v>546</v>
      </c>
      <c r="I132" s="32" t="s">
        <v>547</v>
      </c>
      <c r="J132" s="32" t="s">
        <v>547</v>
      </c>
    </row>
    <row r="133" spans="1:10" s="25" customFormat="1" ht="36">
      <c r="A133" s="276"/>
      <c r="B133" s="271"/>
      <c r="C133" s="43" t="s">
        <v>68</v>
      </c>
      <c r="D133" s="32" t="s">
        <v>76</v>
      </c>
      <c r="E133" s="32" t="s">
        <v>143</v>
      </c>
      <c r="F133" s="32" t="s">
        <v>144</v>
      </c>
      <c r="G133" s="32" t="s">
        <v>85</v>
      </c>
      <c r="H133" s="32" t="s">
        <v>548</v>
      </c>
      <c r="I133" s="32" t="s">
        <v>548</v>
      </c>
      <c r="J133" s="32" t="s">
        <v>548</v>
      </c>
    </row>
    <row r="134" spans="1:10" s="25" customFormat="1" ht="36">
      <c r="A134" s="276"/>
      <c r="B134" s="271"/>
      <c r="C134" s="43" t="s">
        <v>68</v>
      </c>
      <c r="D134" s="32" t="s">
        <v>76</v>
      </c>
      <c r="E134" s="32" t="s">
        <v>143</v>
      </c>
      <c r="F134" s="32" t="s">
        <v>144</v>
      </c>
      <c r="G134" s="32" t="s">
        <v>85</v>
      </c>
      <c r="H134" s="32" t="s">
        <v>549</v>
      </c>
      <c r="I134" s="32" t="s">
        <v>549</v>
      </c>
      <c r="J134" s="32" t="s">
        <v>549</v>
      </c>
    </row>
    <row r="135" spans="1:10" s="25" customFormat="1" ht="36">
      <c r="A135" s="276"/>
      <c r="B135" s="271"/>
      <c r="C135" s="43" t="s">
        <v>68</v>
      </c>
      <c r="D135" s="32" t="s">
        <v>76</v>
      </c>
      <c r="E135" s="32" t="s">
        <v>143</v>
      </c>
      <c r="F135" s="32" t="s">
        <v>144</v>
      </c>
      <c r="G135" s="32" t="s">
        <v>85</v>
      </c>
      <c r="H135" s="32" t="s">
        <v>550</v>
      </c>
      <c r="I135" s="32" t="s">
        <v>551</v>
      </c>
      <c r="J135" s="32" t="s">
        <v>551</v>
      </c>
    </row>
    <row r="136" spans="1:10" s="25" customFormat="1" ht="36">
      <c r="A136" s="276"/>
      <c r="B136" s="271"/>
      <c r="C136" s="43" t="s">
        <v>68</v>
      </c>
      <c r="D136" s="32" t="s">
        <v>76</v>
      </c>
      <c r="E136" s="32" t="s">
        <v>143</v>
      </c>
      <c r="F136" s="32" t="s">
        <v>144</v>
      </c>
      <c r="G136" s="32" t="s">
        <v>86</v>
      </c>
      <c r="H136" s="32" t="s">
        <v>553</v>
      </c>
      <c r="I136" s="32" t="s">
        <v>552</v>
      </c>
      <c r="J136" s="32" t="s">
        <v>552</v>
      </c>
    </row>
    <row r="137" spans="1:10" s="25" customFormat="1" ht="36">
      <c r="A137" s="276"/>
      <c r="B137" s="271"/>
      <c r="C137" s="43" t="s">
        <v>68</v>
      </c>
      <c r="D137" s="32" t="s">
        <v>76</v>
      </c>
      <c r="E137" s="32" t="s">
        <v>143</v>
      </c>
      <c r="F137" s="32" t="s">
        <v>144</v>
      </c>
      <c r="G137" s="32" t="s">
        <v>86</v>
      </c>
      <c r="H137" s="32" t="s">
        <v>554</v>
      </c>
      <c r="I137" s="32" t="s">
        <v>554</v>
      </c>
      <c r="J137" s="32" t="s">
        <v>554</v>
      </c>
    </row>
    <row r="138" spans="1:10" s="25" customFormat="1" ht="36">
      <c r="A138" s="276"/>
      <c r="B138" s="271"/>
      <c r="C138" s="43" t="s">
        <v>68</v>
      </c>
      <c r="D138" s="32" t="s">
        <v>76</v>
      </c>
      <c r="E138" s="32" t="s">
        <v>143</v>
      </c>
      <c r="F138" s="32" t="s">
        <v>144</v>
      </c>
      <c r="G138" s="32" t="s">
        <v>86</v>
      </c>
      <c r="H138" s="32" t="s">
        <v>555</v>
      </c>
      <c r="I138" s="32" t="s">
        <v>556</v>
      </c>
      <c r="J138" s="32" t="s">
        <v>556</v>
      </c>
    </row>
    <row r="139" spans="1:10" s="25" customFormat="1" ht="36">
      <c r="A139" s="276"/>
      <c r="B139" s="271"/>
      <c r="C139" s="43" t="s">
        <v>68</v>
      </c>
      <c r="D139" s="32" t="s">
        <v>76</v>
      </c>
      <c r="E139" s="32" t="s">
        <v>143</v>
      </c>
      <c r="F139" s="32" t="s">
        <v>144</v>
      </c>
      <c r="G139" s="32" t="s">
        <v>86</v>
      </c>
      <c r="H139" s="32" t="s">
        <v>558</v>
      </c>
      <c r="I139" s="32" t="s">
        <v>557</v>
      </c>
      <c r="J139" s="32" t="s">
        <v>557</v>
      </c>
    </row>
    <row r="140" spans="1:10" s="25" customFormat="1" ht="36">
      <c r="A140" s="276"/>
      <c r="B140" s="271"/>
      <c r="C140" s="43" t="s">
        <v>68</v>
      </c>
      <c r="D140" s="32" t="s">
        <v>76</v>
      </c>
      <c r="E140" s="32" t="s">
        <v>143</v>
      </c>
      <c r="F140" s="32" t="s">
        <v>144</v>
      </c>
      <c r="G140" s="32" t="s">
        <v>86</v>
      </c>
      <c r="H140" s="32" t="s">
        <v>559</v>
      </c>
      <c r="I140" s="32" t="s">
        <v>559</v>
      </c>
      <c r="J140" s="32" t="s">
        <v>559</v>
      </c>
    </row>
    <row r="141" spans="1:10" s="25" customFormat="1" ht="36">
      <c r="A141" s="276"/>
      <c r="B141" s="271"/>
      <c r="C141" s="43" t="s">
        <v>68</v>
      </c>
      <c r="D141" s="32" t="s">
        <v>76</v>
      </c>
      <c r="E141" s="32" t="s">
        <v>143</v>
      </c>
      <c r="F141" s="32" t="s">
        <v>144</v>
      </c>
      <c r="G141" s="32" t="s">
        <v>86</v>
      </c>
      <c r="H141" s="32" t="s">
        <v>560</v>
      </c>
      <c r="I141" s="32" t="s">
        <v>561</v>
      </c>
      <c r="J141" s="32" t="s">
        <v>561</v>
      </c>
    </row>
    <row r="142" spans="1:10" s="25" customFormat="1" ht="36">
      <c r="A142" s="276"/>
      <c r="B142" s="271"/>
      <c r="C142" s="43" t="s">
        <v>68</v>
      </c>
      <c r="D142" s="32" t="s">
        <v>76</v>
      </c>
      <c r="E142" s="32" t="s">
        <v>143</v>
      </c>
      <c r="F142" s="32" t="s">
        <v>144</v>
      </c>
      <c r="G142" s="32" t="s">
        <v>86</v>
      </c>
      <c r="H142" s="32" t="s">
        <v>562</v>
      </c>
      <c r="I142" s="32" t="s">
        <v>563</v>
      </c>
      <c r="J142" s="32" t="s">
        <v>563</v>
      </c>
    </row>
    <row r="143" spans="1:10" s="25" customFormat="1" ht="36">
      <c r="A143" s="276"/>
      <c r="B143" s="271"/>
      <c r="C143" s="43" t="s">
        <v>68</v>
      </c>
      <c r="D143" s="32" t="s">
        <v>76</v>
      </c>
      <c r="E143" s="32" t="s">
        <v>143</v>
      </c>
      <c r="F143" s="32" t="s">
        <v>144</v>
      </c>
      <c r="G143" s="32" t="s">
        <v>145</v>
      </c>
      <c r="H143" s="56">
        <v>1442</v>
      </c>
      <c r="I143" s="56">
        <v>1436.7</v>
      </c>
      <c r="J143" s="56">
        <v>1436.7</v>
      </c>
    </row>
    <row r="144" spans="1:10" s="25" customFormat="1" ht="36">
      <c r="A144" s="276"/>
      <c r="B144" s="271"/>
      <c r="C144" s="43" t="s">
        <v>68</v>
      </c>
      <c r="D144" s="32" t="s">
        <v>76</v>
      </c>
      <c r="E144" s="32" t="s">
        <v>143</v>
      </c>
      <c r="F144" s="32" t="s">
        <v>144</v>
      </c>
      <c r="G144" s="32" t="s">
        <v>146</v>
      </c>
      <c r="H144" s="32" t="s">
        <v>564</v>
      </c>
      <c r="I144" s="32" t="s">
        <v>565</v>
      </c>
      <c r="J144" s="32" t="s">
        <v>565</v>
      </c>
    </row>
    <row r="145" spans="1:10" s="25" customFormat="1" ht="37.799999999999997" customHeight="1">
      <c r="A145" s="276"/>
      <c r="B145" s="271"/>
      <c r="C145" s="43" t="s">
        <v>68</v>
      </c>
      <c r="D145" s="32" t="s">
        <v>76</v>
      </c>
      <c r="E145" s="32" t="s">
        <v>143</v>
      </c>
      <c r="F145" s="32" t="s">
        <v>144</v>
      </c>
      <c r="G145" s="32" t="s">
        <v>147</v>
      </c>
      <c r="H145" s="32" t="s">
        <v>529</v>
      </c>
      <c r="I145" s="32" t="s">
        <v>529</v>
      </c>
      <c r="J145" s="32" t="s">
        <v>529</v>
      </c>
    </row>
    <row r="146" spans="1:10" s="25" customFormat="1" ht="36">
      <c r="A146" s="276"/>
      <c r="B146" s="271"/>
      <c r="C146" s="43" t="s">
        <v>68</v>
      </c>
      <c r="D146" s="32" t="s">
        <v>76</v>
      </c>
      <c r="E146" s="32" t="s">
        <v>140</v>
      </c>
      <c r="F146" s="32" t="s">
        <v>148</v>
      </c>
      <c r="G146" s="32" t="s">
        <v>138</v>
      </c>
      <c r="H146" s="32" t="s">
        <v>566</v>
      </c>
      <c r="I146" s="32" t="s">
        <v>566</v>
      </c>
      <c r="J146" s="32" t="s">
        <v>566</v>
      </c>
    </row>
    <row r="147" spans="1:10" s="25" customFormat="1" ht="36">
      <c r="A147" s="276"/>
      <c r="B147" s="271"/>
      <c r="C147" s="43" t="s">
        <v>68</v>
      </c>
      <c r="D147" s="32" t="s">
        <v>76</v>
      </c>
      <c r="E147" s="32" t="s">
        <v>140</v>
      </c>
      <c r="F147" s="32" t="s">
        <v>148</v>
      </c>
      <c r="G147" s="32" t="s">
        <v>139</v>
      </c>
      <c r="H147" s="32" t="s">
        <v>567</v>
      </c>
      <c r="I147" s="32" t="s">
        <v>567</v>
      </c>
      <c r="J147" s="32" t="s">
        <v>567</v>
      </c>
    </row>
    <row r="148" spans="1:10" s="25" customFormat="1" ht="36">
      <c r="A148" s="276"/>
      <c r="B148" s="271"/>
      <c r="C148" s="43" t="s">
        <v>68</v>
      </c>
      <c r="D148" s="32" t="s">
        <v>76</v>
      </c>
      <c r="E148" s="32" t="s">
        <v>140</v>
      </c>
      <c r="F148" s="32" t="s">
        <v>141</v>
      </c>
      <c r="G148" s="32" t="s">
        <v>138</v>
      </c>
      <c r="H148" s="32" t="s">
        <v>568</v>
      </c>
      <c r="I148" s="32" t="s">
        <v>568</v>
      </c>
      <c r="J148" s="32" t="s">
        <v>568</v>
      </c>
    </row>
    <row r="149" spans="1:10" s="25" customFormat="1" ht="36">
      <c r="A149" s="276"/>
      <c r="B149" s="271"/>
      <c r="C149" s="43" t="s">
        <v>68</v>
      </c>
      <c r="D149" s="32" t="s">
        <v>76</v>
      </c>
      <c r="E149" s="32" t="s">
        <v>140</v>
      </c>
      <c r="F149" s="32" t="s">
        <v>141</v>
      </c>
      <c r="G149" s="32" t="s">
        <v>139</v>
      </c>
      <c r="H149" s="32" t="s">
        <v>569</v>
      </c>
      <c r="I149" s="32" t="s">
        <v>569</v>
      </c>
      <c r="J149" s="32" t="s">
        <v>569</v>
      </c>
    </row>
    <row r="150" spans="1:10" s="25" customFormat="1" ht="36">
      <c r="A150" s="276"/>
      <c r="B150" s="271"/>
      <c r="C150" s="43" t="s">
        <v>68</v>
      </c>
      <c r="D150" s="32" t="s">
        <v>76</v>
      </c>
      <c r="E150" s="32" t="s">
        <v>143</v>
      </c>
      <c r="F150" s="32" t="s">
        <v>148</v>
      </c>
      <c r="G150" s="32" t="s">
        <v>138</v>
      </c>
      <c r="H150" s="32" t="s">
        <v>570</v>
      </c>
      <c r="I150" s="32" t="s">
        <v>570</v>
      </c>
      <c r="J150" s="32" t="s">
        <v>570</v>
      </c>
    </row>
    <row r="151" spans="1:10" s="25" customFormat="1" ht="36">
      <c r="A151" s="276"/>
      <c r="B151" s="271"/>
      <c r="C151" s="43" t="s">
        <v>68</v>
      </c>
      <c r="D151" s="32" t="s">
        <v>76</v>
      </c>
      <c r="E151" s="32" t="s">
        <v>143</v>
      </c>
      <c r="F151" s="32" t="s">
        <v>148</v>
      </c>
      <c r="G151" s="32" t="s">
        <v>139</v>
      </c>
      <c r="H151" s="32" t="s">
        <v>571</v>
      </c>
      <c r="I151" s="32" t="s">
        <v>571</v>
      </c>
      <c r="J151" s="32" t="s">
        <v>571</v>
      </c>
    </row>
    <row r="152" spans="1:10" s="25" customFormat="1" ht="18">
      <c r="A152" s="276"/>
      <c r="B152" s="271"/>
      <c r="C152" s="43" t="s">
        <v>69</v>
      </c>
      <c r="D152" s="32"/>
      <c r="E152" s="32"/>
      <c r="F152" s="32"/>
      <c r="G152" s="32"/>
      <c r="H152" s="32"/>
      <c r="I152" s="32"/>
      <c r="J152" s="32"/>
    </row>
    <row r="153" spans="1:10" s="25" customFormat="1" ht="18">
      <c r="A153" s="276"/>
      <c r="B153" s="271"/>
      <c r="C153" s="43" t="s">
        <v>70</v>
      </c>
      <c r="D153" s="32" t="s">
        <v>135</v>
      </c>
      <c r="E153" s="32" t="s">
        <v>136</v>
      </c>
      <c r="F153" s="32" t="s">
        <v>137</v>
      </c>
      <c r="G153" s="32" t="s">
        <v>138</v>
      </c>
      <c r="H153" s="32" t="s">
        <v>526</v>
      </c>
      <c r="I153" s="32" t="s">
        <v>526</v>
      </c>
      <c r="J153" s="32" t="s">
        <v>526</v>
      </c>
    </row>
    <row r="154" spans="1:10" s="25" customFormat="1" ht="18">
      <c r="A154" s="276"/>
      <c r="B154" s="271"/>
      <c r="C154" s="43" t="s">
        <v>70</v>
      </c>
      <c r="D154" s="32" t="s">
        <v>135</v>
      </c>
      <c r="E154" s="32" t="s">
        <v>136</v>
      </c>
      <c r="F154" s="32" t="s">
        <v>137</v>
      </c>
      <c r="G154" s="32" t="s">
        <v>139</v>
      </c>
      <c r="H154" s="32" t="s">
        <v>527</v>
      </c>
      <c r="I154" s="32" t="s">
        <v>527</v>
      </c>
      <c r="J154" s="32" t="s">
        <v>527</v>
      </c>
    </row>
    <row r="155" spans="1:10" s="25" customFormat="1" ht="18">
      <c r="A155" s="276"/>
      <c r="B155" s="271"/>
      <c r="C155" s="43" t="s">
        <v>70</v>
      </c>
      <c r="D155" s="32" t="s">
        <v>135</v>
      </c>
      <c r="E155" s="32" t="s">
        <v>136</v>
      </c>
      <c r="F155" s="32" t="s">
        <v>137</v>
      </c>
      <c r="G155" s="32" t="s">
        <v>85</v>
      </c>
      <c r="H155" s="32" t="s">
        <v>528</v>
      </c>
      <c r="I155" s="32" t="s">
        <v>528</v>
      </c>
      <c r="J155" s="32" t="s">
        <v>528</v>
      </c>
    </row>
    <row r="156" spans="1:10" s="25" customFormat="1" ht="18">
      <c r="A156" s="276"/>
      <c r="B156" s="271"/>
      <c r="C156" s="43" t="s">
        <v>70</v>
      </c>
      <c r="D156" s="32" t="s">
        <v>135</v>
      </c>
      <c r="E156" s="32" t="s">
        <v>136</v>
      </c>
      <c r="F156" s="32" t="s">
        <v>137</v>
      </c>
      <c r="G156" s="32" t="s">
        <v>86</v>
      </c>
      <c r="H156" s="32" t="s">
        <v>529</v>
      </c>
      <c r="I156" s="32" t="s">
        <v>529</v>
      </c>
      <c r="J156" s="32" t="s">
        <v>529</v>
      </c>
    </row>
    <row r="157" spans="1:10" s="33" customFormat="1" ht="41.4" customHeight="1">
      <c r="A157" s="238" t="s">
        <v>153</v>
      </c>
      <c r="B157" s="238" t="s">
        <v>149</v>
      </c>
      <c r="C157" s="43" t="s">
        <v>30</v>
      </c>
      <c r="D157" s="50"/>
      <c r="E157" s="50"/>
      <c r="F157" s="50"/>
      <c r="G157" s="50"/>
      <c r="H157" s="32" t="s">
        <v>602</v>
      </c>
      <c r="I157" s="32" t="s">
        <v>602</v>
      </c>
      <c r="J157" s="32" t="s">
        <v>602</v>
      </c>
    </row>
    <row r="158" spans="1:10" s="25" customFormat="1" ht="41.4" customHeight="1">
      <c r="A158" s="233"/>
      <c r="B158" s="239"/>
      <c r="C158" s="43" t="s">
        <v>31</v>
      </c>
      <c r="D158" s="32"/>
      <c r="E158" s="32"/>
      <c r="F158" s="32"/>
      <c r="G158" s="32"/>
      <c r="H158" s="50"/>
      <c r="I158" s="50"/>
      <c r="J158" s="50"/>
    </row>
    <row r="159" spans="1:10" s="25" customFormat="1" ht="41.4" customHeight="1">
      <c r="A159" s="233"/>
      <c r="B159" s="239"/>
      <c r="C159" s="43" t="s">
        <v>68</v>
      </c>
      <c r="D159" s="32" t="s">
        <v>76</v>
      </c>
      <c r="E159" s="32" t="s">
        <v>91</v>
      </c>
      <c r="F159" s="32" t="s">
        <v>150</v>
      </c>
      <c r="G159" s="32" t="s">
        <v>138</v>
      </c>
      <c r="H159" s="32" t="s">
        <v>572</v>
      </c>
      <c r="I159" s="32" t="s">
        <v>572</v>
      </c>
      <c r="J159" s="32" t="s">
        <v>572</v>
      </c>
    </row>
    <row r="160" spans="1:10" s="25" customFormat="1" ht="38.4" customHeight="1">
      <c r="A160" s="233"/>
      <c r="B160" s="239"/>
      <c r="C160" s="43" t="s">
        <v>68</v>
      </c>
      <c r="D160" s="32" t="s">
        <v>76</v>
      </c>
      <c r="E160" s="32" t="s">
        <v>91</v>
      </c>
      <c r="F160" s="32" t="s">
        <v>150</v>
      </c>
      <c r="G160" s="32" t="s">
        <v>139</v>
      </c>
      <c r="H160" s="32" t="s">
        <v>573</v>
      </c>
      <c r="I160" s="32" t="s">
        <v>573</v>
      </c>
      <c r="J160" s="32" t="s">
        <v>573</v>
      </c>
    </row>
    <row r="161" spans="1:10" s="25" customFormat="1" ht="38.4" customHeight="1">
      <c r="A161" s="233"/>
      <c r="B161" s="239"/>
      <c r="C161" s="43" t="s">
        <v>68</v>
      </c>
      <c r="D161" s="32" t="s">
        <v>76</v>
      </c>
      <c r="E161" s="32" t="s">
        <v>91</v>
      </c>
      <c r="F161" s="32" t="s">
        <v>574</v>
      </c>
      <c r="G161" s="32" t="s">
        <v>138</v>
      </c>
      <c r="H161" s="32" t="s">
        <v>575</v>
      </c>
      <c r="I161" s="32" t="s">
        <v>575</v>
      </c>
      <c r="J161" s="32" t="s">
        <v>575</v>
      </c>
    </row>
    <row r="162" spans="1:10" s="25" customFormat="1" ht="38.4" customHeight="1">
      <c r="A162" s="233"/>
      <c r="B162" s="239"/>
      <c r="C162" s="43" t="s">
        <v>68</v>
      </c>
      <c r="D162" s="32" t="s">
        <v>76</v>
      </c>
      <c r="E162" s="32" t="s">
        <v>91</v>
      </c>
      <c r="F162" s="32" t="s">
        <v>574</v>
      </c>
      <c r="G162" s="32" t="s">
        <v>138</v>
      </c>
      <c r="H162" s="32" t="s">
        <v>576</v>
      </c>
      <c r="I162" s="32" t="s">
        <v>576</v>
      </c>
      <c r="J162" s="32" t="s">
        <v>576</v>
      </c>
    </row>
    <row r="163" spans="1:10" s="25" customFormat="1" ht="38.4" customHeight="1">
      <c r="A163" s="233"/>
      <c r="B163" s="239"/>
      <c r="C163" s="43" t="s">
        <v>68</v>
      </c>
      <c r="D163" s="32" t="s">
        <v>76</v>
      </c>
      <c r="E163" s="32" t="s">
        <v>91</v>
      </c>
      <c r="F163" s="32" t="s">
        <v>574</v>
      </c>
      <c r="G163" s="32" t="s">
        <v>139</v>
      </c>
      <c r="H163" s="32" t="s">
        <v>577</v>
      </c>
      <c r="I163" s="32" t="s">
        <v>577</v>
      </c>
      <c r="J163" s="32" t="s">
        <v>577</v>
      </c>
    </row>
    <row r="164" spans="1:10" s="25" customFormat="1" ht="38.4" customHeight="1">
      <c r="A164" s="233"/>
      <c r="B164" s="239"/>
      <c r="C164" s="43" t="s">
        <v>68</v>
      </c>
      <c r="D164" s="32" t="s">
        <v>76</v>
      </c>
      <c r="E164" s="32" t="s">
        <v>91</v>
      </c>
      <c r="F164" s="32" t="s">
        <v>151</v>
      </c>
      <c r="G164" s="32" t="s">
        <v>138</v>
      </c>
      <c r="H164" s="32" t="s">
        <v>578</v>
      </c>
      <c r="I164" s="32" t="s">
        <v>578</v>
      </c>
      <c r="J164" s="32" t="s">
        <v>578</v>
      </c>
    </row>
    <row r="165" spans="1:10" s="25" customFormat="1" ht="38.4" customHeight="1">
      <c r="A165" s="233"/>
      <c r="B165" s="239"/>
      <c r="C165" s="43" t="s">
        <v>68</v>
      </c>
      <c r="D165" s="32" t="s">
        <v>76</v>
      </c>
      <c r="E165" s="32" t="s">
        <v>91</v>
      </c>
      <c r="F165" s="32" t="s">
        <v>151</v>
      </c>
      <c r="G165" s="32" t="s">
        <v>139</v>
      </c>
      <c r="H165" s="32" t="s">
        <v>579</v>
      </c>
      <c r="I165" s="32" t="s">
        <v>579</v>
      </c>
      <c r="J165" s="32" t="s">
        <v>579</v>
      </c>
    </row>
    <row r="166" spans="1:10" s="25" customFormat="1" ht="38.4" customHeight="1">
      <c r="A166" s="233"/>
      <c r="B166" s="239"/>
      <c r="C166" s="43" t="s">
        <v>68</v>
      </c>
      <c r="D166" s="32" t="s">
        <v>76</v>
      </c>
      <c r="E166" s="32" t="s">
        <v>91</v>
      </c>
      <c r="F166" s="32" t="s">
        <v>152</v>
      </c>
      <c r="G166" s="32" t="s">
        <v>138</v>
      </c>
      <c r="H166" s="32" t="s">
        <v>580</v>
      </c>
      <c r="I166" s="32" t="s">
        <v>580</v>
      </c>
      <c r="J166" s="32" t="s">
        <v>580</v>
      </c>
    </row>
    <row r="167" spans="1:10" s="25" customFormat="1" ht="38.4" customHeight="1">
      <c r="A167" s="233"/>
      <c r="B167" s="239"/>
      <c r="C167" s="43" t="s">
        <v>68</v>
      </c>
      <c r="D167" s="32" t="s">
        <v>76</v>
      </c>
      <c r="E167" s="32" t="s">
        <v>91</v>
      </c>
      <c r="F167" s="32" t="s">
        <v>152</v>
      </c>
      <c r="G167" s="32" t="s">
        <v>138</v>
      </c>
      <c r="H167" s="32" t="s">
        <v>581</v>
      </c>
      <c r="I167" s="32" t="s">
        <v>581</v>
      </c>
      <c r="J167" s="32" t="s">
        <v>581</v>
      </c>
    </row>
    <row r="168" spans="1:10" s="25" customFormat="1" ht="38.4" customHeight="1">
      <c r="A168" s="233"/>
      <c r="B168" s="239"/>
      <c r="C168" s="43" t="s">
        <v>68</v>
      </c>
      <c r="D168" s="32" t="s">
        <v>76</v>
      </c>
      <c r="E168" s="32" t="s">
        <v>91</v>
      </c>
      <c r="F168" s="32" t="s">
        <v>152</v>
      </c>
      <c r="G168" s="32" t="s">
        <v>139</v>
      </c>
      <c r="H168" s="32" t="s">
        <v>159</v>
      </c>
      <c r="I168" s="32" t="s">
        <v>159</v>
      </c>
      <c r="J168" s="32" t="s">
        <v>159</v>
      </c>
    </row>
    <row r="169" spans="1:10" s="25" customFormat="1" ht="41.4" customHeight="1">
      <c r="A169" s="233"/>
      <c r="B169" s="239"/>
      <c r="C169" s="43" t="s">
        <v>69</v>
      </c>
      <c r="D169" s="32"/>
      <c r="E169" s="32"/>
      <c r="F169" s="32"/>
      <c r="G169" s="32"/>
      <c r="H169" s="32"/>
      <c r="I169" s="32"/>
      <c r="J169" s="32"/>
    </row>
    <row r="170" spans="1:10" s="25" customFormat="1" ht="41.4" customHeight="1">
      <c r="A170" s="234"/>
      <c r="B170" s="240"/>
      <c r="C170" s="43" t="s">
        <v>70</v>
      </c>
      <c r="D170" s="32"/>
      <c r="E170" s="32"/>
      <c r="F170" s="32"/>
      <c r="G170" s="32"/>
      <c r="H170" s="32"/>
      <c r="I170" s="32"/>
      <c r="J170" s="32"/>
    </row>
    <row r="171" spans="1:10" s="25" customFormat="1" ht="82.8" customHeight="1">
      <c r="A171" s="238" t="s">
        <v>154</v>
      </c>
      <c r="B171" s="238" t="s">
        <v>155</v>
      </c>
      <c r="C171" s="43" t="s">
        <v>30</v>
      </c>
      <c r="D171" s="45"/>
      <c r="E171" s="42"/>
      <c r="F171" s="42"/>
      <c r="G171" s="42"/>
      <c r="H171" s="32" t="s">
        <v>600</v>
      </c>
      <c r="I171" s="32" t="s">
        <v>601</v>
      </c>
      <c r="J171" s="32" t="s">
        <v>601</v>
      </c>
    </row>
    <row r="172" spans="1:10" s="25" customFormat="1" ht="22.2" customHeight="1">
      <c r="A172" s="233"/>
      <c r="B172" s="239"/>
      <c r="C172" s="43" t="s">
        <v>31</v>
      </c>
      <c r="D172" s="45"/>
      <c r="E172" s="42"/>
      <c r="F172" s="42"/>
      <c r="G172" s="42"/>
      <c r="H172" s="32"/>
      <c r="I172" s="32"/>
      <c r="J172" s="32"/>
    </row>
    <row r="173" spans="1:10" s="25" customFormat="1" ht="44.4" customHeight="1">
      <c r="A173" s="233"/>
      <c r="B173" s="239"/>
      <c r="C173" s="43" t="s">
        <v>68</v>
      </c>
      <c r="D173" s="32" t="s">
        <v>76</v>
      </c>
      <c r="E173" s="32" t="s">
        <v>91</v>
      </c>
      <c r="F173" s="32" t="s">
        <v>156</v>
      </c>
      <c r="G173" s="32" t="s">
        <v>157</v>
      </c>
      <c r="H173" s="32" t="s">
        <v>582</v>
      </c>
      <c r="I173" s="32" t="s">
        <v>582</v>
      </c>
      <c r="J173" s="32" t="s">
        <v>582</v>
      </c>
    </row>
    <row r="174" spans="1:10" s="25" customFormat="1" ht="44.4" customHeight="1">
      <c r="A174" s="233"/>
      <c r="B174" s="239"/>
      <c r="C174" s="43" t="s">
        <v>68</v>
      </c>
      <c r="D174" s="32" t="s">
        <v>76</v>
      </c>
      <c r="E174" s="32" t="s">
        <v>91</v>
      </c>
      <c r="F174" s="32" t="s">
        <v>156</v>
      </c>
      <c r="G174" s="32" t="s">
        <v>157</v>
      </c>
      <c r="H174" s="32" t="s">
        <v>583</v>
      </c>
      <c r="I174" s="32" t="s">
        <v>583</v>
      </c>
      <c r="J174" s="32" t="s">
        <v>583</v>
      </c>
    </row>
    <row r="175" spans="1:10" s="25" customFormat="1" ht="44.4" customHeight="1">
      <c r="A175" s="233"/>
      <c r="B175" s="239"/>
      <c r="C175" s="43" t="s">
        <v>68</v>
      </c>
      <c r="D175" s="32" t="s">
        <v>76</v>
      </c>
      <c r="E175" s="32" t="s">
        <v>91</v>
      </c>
      <c r="F175" s="32" t="s">
        <v>156</v>
      </c>
      <c r="G175" s="32" t="s">
        <v>158</v>
      </c>
      <c r="H175" s="32" t="s">
        <v>584</v>
      </c>
      <c r="I175" s="32" t="s">
        <v>585</v>
      </c>
      <c r="J175" s="32" t="s">
        <v>585</v>
      </c>
    </row>
    <row r="176" spans="1:10" s="25" customFormat="1" ht="44.4" customHeight="1">
      <c r="A176" s="233"/>
      <c r="B176" s="239"/>
      <c r="C176" s="43" t="s">
        <v>68</v>
      </c>
      <c r="D176" s="32" t="s">
        <v>76</v>
      </c>
      <c r="E176" s="32" t="s">
        <v>91</v>
      </c>
      <c r="F176" s="32" t="s">
        <v>156</v>
      </c>
      <c r="G176" s="32" t="s">
        <v>158</v>
      </c>
      <c r="H176" s="32" t="s">
        <v>586</v>
      </c>
      <c r="I176" s="32" t="s">
        <v>587</v>
      </c>
      <c r="J176" s="32" t="s">
        <v>587</v>
      </c>
    </row>
    <row r="177" spans="1:10" s="25" customFormat="1" ht="44.4" customHeight="1">
      <c r="A177" s="233"/>
      <c r="B177" s="239"/>
      <c r="C177" s="43" t="s">
        <v>68</v>
      </c>
      <c r="D177" s="32" t="s">
        <v>76</v>
      </c>
      <c r="E177" s="32" t="s">
        <v>91</v>
      </c>
      <c r="F177" s="32" t="s">
        <v>156</v>
      </c>
      <c r="G177" s="32" t="s">
        <v>159</v>
      </c>
      <c r="H177" s="32" t="s">
        <v>588</v>
      </c>
      <c r="I177" s="32" t="s">
        <v>588</v>
      </c>
      <c r="J177" s="32" t="s">
        <v>588</v>
      </c>
    </row>
    <row r="178" spans="1:10" s="25" customFormat="1" ht="44.4" customHeight="1">
      <c r="A178" s="233"/>
      <c r="B178" s="239"/>
      <c r="C178" s="43" t="s">
        <v>68</v>
      </c>
      <c r="D178" s="32" t="s">
        <v>76</v>
      </c>
      <c r="E178" s="32" t="s">
        <v>91</v>
      </c>
      <c r="F178" s="32" t="s">
        <v>156</v>
      </c>
      <c r="G178" s="32" t="s">
        <v>85</v>
      </c>
      <c r="H178" s="32" t="s">
        <v>589</v>
      </c>
      <c r="I178" s="32" t="s">
        <v>589</v>
      </c>
      <c r="J178" s="32" t="s">
        <v>589</v>
      </c>
    </row>
    <row r="179" spans="1:10" s="25" customFormat="1" ht="44.4" customHeight="1">
      <c r="A179" s="233"/>
      <c r="B179" s="239"/>
      <c r="C179" s="43" t="s">
        <v>68</v>
      </c>
      <c r="D179" s="32" t="s">
        <v>76</v>
      </c>
      <c r="E179" s="32" t="s">
        <v>91</v>
      </c>
      <c r="F179" s="32" t="s">
        <v>156</v>
      </c>
      <c r="G179" s="32" t="s">
        <v>86</v>
      </c>
      <c r="H179" s="32" t="s">
        <v>590</v>
      </c>
      <c r="I179" s="32" t="s">
        <v>590</v>
      </c>
      <c r="J179" s="32" t="s">
        <v>590</v>
      </c>
    </row>
    <row r="180" spans="1:10" s="25" customFormat="1" ht="44.4" customHeight="1">
      <c r="A180" s="233"/>
      <c r="B180" s="239"/>
      <c r="C180" s="43" t="s">
        <v>68</v>
      </c>
      <c r="D180" s="32" t="s">
        <v>76</v>
      </c>
      <c r="E180" s="32" t="s">
        <v>91</v>
      </c>
      <c r="F180" s="32" t="s">
        <v>156</v>
      </c>
      <c r="G180" s="32" t="s">
        <v>86</v>
      </c>
      <c r="H180" s="32" t="s">
        <v>591</v>
      </c>
      <c r="I180" s="32" t="s">
        <v>592</v>
      </c>
      <c r="J180" s="32" t="s">
        <v>592</v>
      </c>
    </row>
    <row r="181" spans="1:10" s="25" customFormat="1" ht="44.4" customHeight="1">
      <c r="A181" s="233"/>
      <c r="B181" s="239"/>
      <c r="C181" s="43" t="s">
        <v>68</v>
      </c>
      <c r="D181" s="32" t="s">
        <v>76</v>
      </c>
      <c r="E181" s="32" t="s">
        <v>91</v>
      </c>
      <c r="F181" s="32" t="s">
        <v>156</v>
      </c>
      <c r="G181" s="32" t="s">
        <v>86</v>
      </c>
      <c r="H181" s="32" t="s">
        <v>593</v>
      </c>
      <c r="I181" s="32" t="s">
        <v>593</v>
      </c>
      <c r="J181" s="32" t="s">
        <v>593</v>
      </c>
    </row>
    <row r="182" spans="1:10" s="25" customFormat="1" ht="44.4" customHeight="1">
      <c r="A182" s="233"/>
      <c r="B182" s="239"/>
      <c r="C182" s="43" t="s">
        <v>68</v>
      </c>
      <c r="D182" s="32" t="s">
        <v>76</v>
      </c>
      <c r="E182" s="32" t="s">
        <v>91</v>
      </c>
      <c r="F182" s="32" t="s">
        <v>156</v>
      </c>
      <c r="G182" s="32" t="s">
        <v>86</v>
      </c>
      <c r="H182" s="32" t="s">
        <v>594</v>
      </c>
      <c r="I182" s="32" t="s">
        <v>594</v>
      </c>
      <c r="J182" s="32" t="s">
        <v>594</v>
      </c>
    </row>
    <row r="183" spans="1:10" s="25" customFormat="1" ht="44.4" customHeight="1">
      <c r="A183" s="233"/>
      <c r="B183" s="239"/>
      <c r="C183" s="43" t="s">
        <v>68</v>
      </c>
      <c r="D183" s="32" t="s">
        <v>76</v>
      </c>
      <c r="E183" s="32" t="s">
        <v>91</v>
      </c>
      <c r="F183" s="32" t="s">
        <v>156</v>
      </c>
      <c r="G183" s="32" t="s">
        <v>86</v>
      </c>
      <c r="H183" s="32" t="s">
        <v>595</v>
      </c>
      <c r="I183" s="32" t="s">
        <v>595</v>
      </c>
      <c r="J183" s="32" t="s">
        <v>595</v>
      </c>
    </row>
    <row r="184" spans="1:10" s="25" customFormat="1" ht="44.4" customHeight="1">
      <c r="A184" s="233"/>
      <c r="B184" s="239"/>
      <c r="C184" s="43" t="s">
        <v>68</v>
      </c>
      <c r="D184" s="32" t="s">
        <v>76</v>
      </c>
      <c r="E184" s="32" t="s">
        <v>91</v>
      </c>
      <c r="F184" s="32" t="s">
        <v>156</v>
      </c>
      <c r="G184" s="32" t="s">
        <v>86</v>
      </c>
      <c r="H184" s="32" t="s">
        <v>596</v>
      </c>
      <c r="I184" s="32" t="s">
        <v>597</v>
      </c>
      <c r="J184" s="32" t="s">
        <v>597</v>
      </c>
    </row>
    <row r="185" spans="1:10" s="25" customFormat="1" ht="44.4" customHeight="1">
      <c r="A185" s="233"/>
      <c r="B185" s="239"/>
      <c r="C185" s="43" t="s">
        <v>68</v>
      </c>
      <c r="D185" s="32" t="s">
        <v>76</v>
      </c>
      <c r="E185" s="32" t="s">
        <v>91</v>
      </c>
      <c r="F185" s="32" t="s">
        <v>156</v>
      </c>
      <c r="G185" s="32" t="s">
        <v>86</v>
      </c>
      <c r="H185" s="32" t="s">
        <v>598</v>
      </c>
      <c r="I185" s="32" t="s">
        <v>599</v>
      </c>
      <c r="J185" s="32" t="s">
        <v>599</v>
      </c>
    </row>
    <row r="186" spans="1:10" s="25" customFormat="1" ht="44.4" customHeight="1">
      <c r="A186" s="233"/>
      <c r="B186" s="239"/>
      <c r="C186" s="43" t="s">
        <v>68</v>
      </c>
      <c r="D186" s="32" t="s">
        <v>76</v>
      </c>
      <c r="E186" s="32" t="s">
        <v>91</v>
      </c>
      <c r="F186" s="32" t="s">
        <v>156</v>
      </c>
      <c r="G186" s="32" t="s">
        <v>87</v>
      </c>
      <c r="H186" s="207">
        <v>8.9</v>
      </c>
      <c r="I186" s="207">
        <v>8.9</v>
      </c>
      <c r="J186" s="207">
        <v>8.9</v>
      </c>
    </row>
    <row r="187" spans="1:10" s="25" customFormat="1" ht="22.2" customHeight="1">
      <c r="A187" s="233"/>
      <c r="B187" s="239"/>
      <c r="C187" s="43" t="s">
        <v>69</v>
      </c>
      <c r="D187" s="45"/>
      <c r="E187" s="42"/>
      <c r="F187" s="42"/>
      <c r="G187" s="42"/>
      <c r="H187" s="32"/>
      <c r="I187" s="32"/>
      <c r="J187" s="32"/>
    </row>
    <row r="188" spans="1:10" s="25" customFormat="1" ht="22.2" customHeight="1">
      <c r="A188" s="234"/>
      <c r="B188" s="240"/>
      <c r="C188" s="43" t="s">
        <v>70</v>
      </c>
      <c r="D188" s="45"/>
      <c r="E188" s="42"/>
      <c r="F188" s="42"/>
      <c r="G188" s="42"/>
      <c r="H188" s="32"/>
      <c r="I188" s="32"/>
      <c r="J188" s="32"/>
    </row>
    <row r="189" spans="1:10" s="25" customFormat="1" ht="57" customHeight="1">
      <c r="A189" s="249" t="s">
        <v>160</v>
      </c>
      <c r="B189" s="245" t="s">
        <v>161</v>
      </c>
      <c r="C189" s="43" t="s">
        <v>30</v>
      </c>
      <c r="D189" s="45"/>
      <c r="E189" s="42"/>
      <c r="F189" s="42"/>
      <c r="G189" s="42"/>
      <c r="H189" s="32" t="s">
        <v>609</v>
      </c>
      <c r="I189" s="32" t="s">
        <v>609</v>
      </c>
      <c r="J189" s="32" t="s">
        <v>609</v>
      </c>
    </row>
    <row r="190" spans="1:10" s="25" customFormat="1" ht="22.2" customHeight="1">
      <c r="A190" s="233"/>
      <c r="B190" s="246"/>
      <c r="C190" s="43" t="s">
        <v>31</v>
      </c>
      <c r="D190" s="45"/>
      <c r="E190" s="42"/>
      <c r="F190" s="42"/>
      <c r="G190" s="42"/>
      <c r="H190" s="32"/>
      <c r="I190" s="32"/>
      <c r="J190" s="32"/>
    </row>
    <row r="191" spans="1:10" s="25" customFormat="1" ht="45" customHeight="1">
      <c r="A191" s="233"/>
      <c r="B191" s="246"/>
      <c r="C191" s="43" t="s">
        <v>68</v>
      </c>
      <c r="D191" s="45"/>
      <c r="E191" s="42"/>
      <c r="F191" s="42"/>
      <c r="G191" s="42"/>
      <c r="H191" s="32"/>
      <c r="I191" s="32"/>
      <c r="J191" s="32"/>
    </row>
    <row r="192" spans="1:10" s="25" customFormat="1" ht="22.2" customHeight="1">
      <c r="A192" s="233"/>
      <c r="B192" s="246"/>
      <c r="C192" s="43" t="s">
        <v>69</v>
      </c>
      <c r="D192" s="45"/>
      <c r="E192" s="42"/>
      <c r="F192" s="42"/>
      <c r="G192" s="42"/>
      <c r="H192" s="32" t="s">
        <v>609</v>
      </c>
      <c r="I192" s="32" t="s">
        <v>609</v>
      </c>
      <c r="J192" s="32" t="s">
        <v>609</v>
      </c>
    </row>
    <row r="193" spans="1:10" s="25" customFormat="1" ht="22.2" customHeight="1">
      <c r="A193" s="234"/>
      <c r="B193" s="247"/>
      <c r="C193" s="43" t="s">
        <v>70</v>
      </c>
      <c r="D193" s="45"/>
      <c r="E193" s="42"/>
      <c r="F193" s="42"/>
      <c r="G193" s="42"/>
      <c r="H193" s="32"/>
      <c r="I193" s="32"/>
      <c r="J193" s="32"/>
    </row>
    <row r="194" spans="1:10" s="25" customFormat="1" ht="22.2" customHeight="1">
      <c r="A194" s="255" t="s">
        <v>162</v>
      </c>
      <c r="B194" s="235" t="s">
        <v>163</v>
      </c>
      <c r="C194" s="43" t="s">
        <v>30</v>
      </c>
      <c r="D194" s="45"/>
      <c r="E194" s="42"/>
      <c r="F194" s="42"/>
      <c r="G194" s="42"/>
      <c r="H194" s="32" t="s">
        <v>607</v>
      </c>
      <c r="I194" s="32" t="s">
        <v>607</v>
      </c>
      <c r="J194" s="32" t="s">
        <v>607</v>
      </c>
    </row>
    <row r="195" spans="1:10" s="25" customFormat="1" ht="22.2" customHeight="1">
      <c r="A195" s="233"/>
      <c r="B195" s="236"/>
      <c r="C195" s="43" t="s">
        <v>31</v>
      </c>
      <c r="D195" s="45"/>
      <c r="E195" s="42"/>
      <c r="F195" s="42"/>
      <c r="G195" s="42"/>
      <c r="H195" s="32"/>
      <c r="I195" s="32"/>
      <c r="J195" s="32"/>
    </row>
    <row r="196" spans="1:10" s="25" customFormat="1" ht="45" customHeight="1">
      <c r="A196" s="233"/>
      <c r="B196" s="236"/>
      <c r="C196" s="43" t="s">
        <v>68</v>
      </c>
      <c r="D196" s="50"/>
      <c r="E196" s="50"/>
      <c r="F196" s="50"/>
      <c r="G196" s="50"/>
      <c r="H196" s="50"/>
      <c r="I196" s="50"/>
      <c r="J196" s="50"/>
    </row>
    <row r="197" spans="1:10" s="25" customFormat="1" ht="22.2" customHeight="1">
      <c r="A197" s="233"/>
      <c r="B197" s="236"/>
      <c r="C197" s="43" t="s">
        <v>69</v>
      </c>
      <c r="D197" s="32" t="s">
        <v>99</v>
      </c>
      <c r="E197" s="32" t="s">
        <v>164</v>
      </c>
      <c r="F197" s="32" t="s">
        <v>165</v>
      </c>
      <c r="G197" s="32" t="s">
        <v>100</v>
      </c>
      <c r="H197" s="32" t="s">
        <v>607</v>
      </c>
      <c r="I197" s="32" t="s">
        <v>607</v>
      </c>
      <c r="J197" s="32" t="s">
        <v>607</v>
      </c>
    </row>
    <row r="198" spans="1:10" s="25" customFormat="1" ht="22.2" customHeight="1">
      <c r="A198" s="234"/>
      <c r="B198" s="237"/>
      <c r="C198" s="43" t="s">
        <v>70</v>
      </c>
      <c r="D198" s="45"/>
      <c r="E198" s="42"/>
      <c r="F198" s="42"/>
      <c r="G198" s="42"/>
      <c r="H198" s="32"/>
      <c r="I198" s="32"/>
      <c r="J198" s="32"/>
    </row>
    <row r="199" spans="1:10" s="25" customFormat="1" ht="22.2" customHeight="1">
      <c r="A199" s="255" t="s">
        <v>166</v>
      </c>
      <c r="B199" s="235" t="s">
        <v>167</v>
      </c>
      <c r="C199" s="43" t="s">
        <v>30</v>
      </c>
      <c r="D199" s="45"/>
      <c r="E199" s="42"/>
      <c r="F199" s="42"/>
      <c r="G199" s="42"/>
      <c r="H199" s="32" t="s">
        <v>608</v>
      </c>
      <c r="I199" s="32" t="s">
        <v>608</v>
      </c>
      <c r="J199" s="32" t="s">
        <v>608</v>
      </c>
    </row>
    <row r="200" spans="1:10" s="25" customFormat="1" ht="22.2" customHeight="1">
      <c r="A200" s="233"/>
      <c r="B200" s="236"/>
      <c r="C200" s="43" t="s">
        <v>31</v>
      </c>
      <c r="D200" s="45"/>
      <c r="E200" s="42"/>
      <c r="F200" s="42"/>
      <c r="G200" s="42"/>
      <c r="H200" s="32"/>
      <c r="I200" s="32"/>
      <c r="J200" s="32"/>
    </row>
    <row r="201" spans="1:10" s="25" customFormat="1" ht="43.2" customHeight="1">
      <c r="A201" s="233"/>
      <c r="B201" s="236"/>
      <c r="C201" s="43" t="s">
        <v>68</v>
      </c>
      <c r="D201" s="45"/>
      <c r="E201" s="42"/>
      <c r="F201" s="42"/>
      <c r="G201" s="42"/>
      <c r="H201" s="32"/>
      <c r="I201" s="32"/>
      <c r="J201" s="32"/>
    </row>
    <row r="202" spans="1:10" s="25" customFormat="1" ht="22.2" customHeight="1">
      <c r="A202" s="233"/>
      <c r="B202" s="236"/>
      <c r="C202" s="43" t="s">
        <v>69</v>
      </c>
      <c r="D202" s="32" t="s">
        <v>99</v>
      </c>
      <c r="E202" s="32" t="s">
        <v>164</v>
      </c>
      <c r="F202" s="32" t="s">
        <v>168</v>
      </c>
      <c r="G202" s="32" t="s">
        <v>100</v>
      </c>
      <c r="H202" s="32" t="s">
        <v>608</v>
      </c>
      <c r="I202" s="32" t="s">
        <v>608</v>
      </c>
      <c r="J202" s="32" t="s">
        <v>608</v>
      </c>
    </row>
    <row r="203" spans="1:10" s="25" customFormat="1" ht="22.2" customHeight="1">
      <c r="A203" s="234"/>
      <c r="B203" s="237"/>
      <c r="C203" s="43" t="s">
        <v>70</v>
      </c>
      <c r="D203" s="45"/>
      <c r="E203" s="42"/>
      <c r="F203" s="42"/>
      <c r="G203" s="42"/>
      <c r="H203" s="32"/>
      <c r="I203" s="32"/>
      <c r="J203" s="32"/>
    </row>
    <row r="204" spans="1:10" s="25" customFormat="1" ht="22.2" customHeight="1">
      <c r="A204" s="257" t="s">
        <v>169</v>
      </c>
      <c r="B204" s="256" t="s">
        <v>170</v>
      </c>
      <c r="C204" s="43" t="s">
        <v>30</v>
      </c>
      <c r="D204" s="45"/>
      <c r="E204" s="42"/>
      <c r="F204" s="42"/>
      <c r="G204" s="42"/>
      <c r="H204" s="32" t="s">
        <v>172</v>
      </c>
      <c r="I204" s="32" t="s">
        <v>172</v>
      </c>
      <c r="J204" s="32" t="s">
        <v>172</v>
      </c>
    </row>
    <row r="205" spans="1:10" s="25" customFormat="1" ht="22.2" customHeight="1">
      <c r="A205" s="254"/>
      <c r="B205" s="256"/>
      <c r="C205" s="43" t="s">
        <v>31</v>
      </c>
      <c r="D205" s="45"/>
      <c r="E205" s="42"/>
      <c r="F205" s="42"/>
      <c r="G205" s="42"/>
      <c r="H205" s="32"/>
      <c r="I205" s="32"/>
      <c r="J205" s="32"/>
    </row>
    <row r="206" spans="1:10" s="25" customFormat="1" ht="46.2" customHeight="1">
      <c r="A206" s="254"/>
      <c r="B206" s="256"/>
      <c r="C206" s="43" t="s">
        <v>68</v>
      </c>
      <c r="D206" s="50"/>
      <c r="E206" s="50"/>
      <c r="F206" s="50"/>
      <c r="G206" s="50"/>
      <c r="H206" s="32" t="s">
        <v>172</v>
      </c>
      <c r="I206" s="32" t="s">
        <v>172</v>
      </c>
      <c r="J206" s="32" t="s">
        <v>172</v>
      </c>
    </row>
    <row r="207" spans="1:10" s="25" customFormat="1" ht="22.2" customHeight="1">
      <c r="A207" s="254"/>
      <c r="B207" s="256"/>
      <c r="C207" s="43" t="s">
        <v>69</v>
      </c>
      <c r="D207" s="45"/>
      <c r="E207" s="42"/>
      <c r="F207" s="42"/>
      <c r="G207" s="42"/>
      <c r="H207" s="32"/>
      <c r="I207" s="32"/>
      <c r="J207" s="32"/>
    </row>
    <row r="208" spans="1:10" s="25" customFormat="1" ht="22.2" customHeight="1">
      <c r="A208" s="254"/>
      <c r="B208" s="256"/>
      <c r="C208" s="43" t="s">
        <v>70</v>
      </c>
      <c r="D208" s="45"/>
      <c r="E208" s="42"/>
      <c r="F208" s="42"/>
      <c r="G208" s="42"/>
      <c r="H208" s="32"/>
      <c r="I208" s="32"/>
      <c r="J208" s="32"/>
    </row>
    <row r="209" spans="1:10" ht="27.6">
      <c r="A209" s="97" t="s">
        <v>241</v>
      </c>
      <c r="B209" s="98" t="s">
        <v>242</v>
      </c>
      <c r="C209" s="51"/>
      <c r="D209" s="51"/>
      <c r="E209" s="51"/>
      <c r="F209" s="51"/>
      <c r="G209" s="51"/>
      <c r="H209" s="111"/>
      <c r="I209" s="111"/>
      <c r="J209" s="111"/>
    </row>
    <row r="210" spans="1:10" ht="41.4">
      <c r="A210" s="99" t="s">
        <v>243</v>
      </c>
      <c r="B210" s="93" t="s">
        <v>244</v>
      </c>
      <c r="C210" s="51"/>
      <c r="D210" s="51"/>
      <c r="E210" s="51"/>
      <c r="F210" s="51"/>
      <c r="G210" s="51"/>
      <c r="H210" s="111"/>
      <c r="I210" s="111"/>
      <c r="J210" s="111"/>
    </row>
    <row r="211" spans="1:10" ht="62.4">
      <c r="A211" s="99" t="s">
        <v>245</v>
      </c>
      <c r="B211" s="100" t="s">
        <v>246</v>
      </c>
      <c r="C211" s="51"/>
      <c r="D211" s="51"/>
      <c r="E211" s="51"/>
      <c r="F211" s="51"/>
      <c r="G211" s="51"/>
      <c r="H211" s="111"/>
      <c r="I211" s="111"/>
      <c r="J211" s="111"/>
    </row>
    <row r="212" spans="1:10" ht="109.2">
      <c r="A212" s="99" t="s">
        <v>247</v>
      </c>
      <c r="B212" s="100" t="s">
        <v>248</v>
      </c>
      <c r="C212" s="51"/>
      <c r="D212" s="51"/>
      <c r="E212" s="51"/>
      <c r="F212" s="51"/>
      <c r="G212" s="51"/>
      <c r="H212" s="111"/>
      <c r="I212" s="111"/>
      <c r="J212" s="111"/>
    </row>
    <row r="213" spans="1:10" ht="124.8">
      <c r="A213" s="99" t="s">
        <v>249</v>
      </c>
      <c r="B213" s="101" t="s">
        <v>250</v>
      </c>
      <c r="C213" s="51"/>
      <c r="D213" s="51"/>
      <c r="E213" s="51"/>
      <c r="F213" s="51"/>
      <c r="G213" s="51"/>
      <c r="H213" s="111"/>
      <c r="I213" s="111"/>
      <c r="J213" s="111"/>
    </row>
    <row r="214" spans="1:10" ht="62.4">
      <c r="A214" s="99" t="s">
        <v>251</v>
      </c>
      <c r="B214" s="101" t="s">
        <v>252</v>
      </c>
      <c r="C214" s="51"/>
      <c r="D214" s="51"/>
      <c r="E214" s="51"/>
      <c r="F214" s="51"/>
      <c r="G214" s="51"/>
      <c r="H214" s="111"/>
      <c r="I214" s="111"/>
      <c r="J214" s="111"/>
    </row>
    <row r="215" spans="1:10" ht="31.2">
      <c r="A215" s="99" t="s">
        <v>253</v>
      </c>
      <c r="B215" s="101" t="s">
        <v>254</v>
      </c>
      <c r="C215" s="51"/>
      <c r="D215" s="51"/>
      <c r="E215" s="51"/>
      <c r="F215" s="51"/>
      <c r="G215" s="51"/>
      <c r="H215" s="111"/>
      <c r="I215" s="111"/>
      <c r="J215" s="111"/>
    </row>
    <row r="216" spans="1:10" ht="93.6">
      <c r="A216" s="99" t="s">
        <v>255</v>
      </c>
      <c r="B216" s="100" t="s">
        <v>256</v>
      </c>
      <c r="C216" s="51"/>
      <c r="D216" s="51"/>
      <c r="E216" s="51"/>
      <c r="F216" s="51"/>
      <c r="G216" s="51"/>
      <c r="H216" s="111"/>
      <c r="I216" s="111"/>
      <c r="J216" s="111"/>
    </row>
    <row r="217" spans="1:10" ht="124.8">
      <c r="A217" s="99" t="s">
        <v>257</v>
      </c>
      <c r="B217" s="102" t="s">
        <v>258</v>
      </c>
      <c r="C217" s="51"/>
      <c r="D217" s="51"/>
      <c r="E217" s="51"/>
      <c r="F217" s="51"/>
      <c r="G217" s="51"/>
      <c r="H217" s="111"/>
      <c r="I217" s="111"/>
      <c r="J217" s="111"/>
    </row>
    <row r="218" spans="1:10" ht="109.2">
      <c r="A218" s="99" t="s">
        <v>259</v>
      </c>
      <c r="B218" s="101" t="s">
        <v>260</v>
      </c>
      <c r="C218" s="51"/>
      <c r="D218" s="51"/>
      <c r="E218" s="51"/>
      <c r="F218" s="51"/>
      <c r="G218" s="51"/>
      <c r="H218" s="111"/>
      <c r="I218" s="111"/>
      <c r="J218" s="111"/>
    </row>
    <row r="219" spans="1:10" ht="27.6">
      <c r="A219" s="97" t="s">
        <v>261</v>
      </c>
      <c r="B219" s="92" t="s">
        <v>262</v>
      </c>
      <c r="C219" s="51"/>
      <c r="D219" s="51"/>
      <c r="E219" s="51"/>
      <c r="F219" s="51"/>
      <c r="G219" s="51"/>
      <c r="H219" s="111"/>
      <c r="I219" s="111"/>
      <c r="J219" s="111"/>
    </row>
    <row r="220" spans="1:10" ht="78">
      <c r="A220" s="99" t="s">
        <v>263</v>
      </c>
      <c r="B220" s="101" t="s">
        <v>264</v>
      </c>
      <c r="C220" s="51"/>
      <c r="D220" s="51"/>
      <c r="E220" s="51"/>
      <c r="F220" s="51"/>
      <c r="G220" s="51"/>
      <c r="H220" s="111"/>
      <c r="I220" s="111"/>
      <c r="J220" s="111"/>
    </row>
    <row r="221" spans="1:10" ht="46.8">
      <c r="A221" s="99" t="s">
        <v>265</v>
      </c>
      <c r="B221" s="101" t="s">
        <v>266</v>
      </c>
      <c r="C221" s="51"/>
      <c r="D221" s="51"/>
      <c r="E221" s="51"/>
      <c r="F221" s="51"/>
      <c r="G221" s="51"/>
      <c r="H221" s="111"/>
      <c r="I221" s="111"/>
      <c r="J221" s="111"/>
    </row>
    <row r="222" spans="1:10" ht="46.8">
      <c r="A222" s="99" t="s">
        <v>267</v>
      </c>
      <c r="B222" s="101" t="s">
        <v>268</v>
      </c>
      <c r="C222" s="51"/>
      <c r="D222" s="51"/>
      <c r="E222" s="51"/>
      <c r="F222" s="51"/>
      <c r="G222" s="51"/>
      <c r="H222" s="111"/>
      <c r="I222" s="111"/>
      <c r="J222" s="111"/>
    </row>
    <row r="223" spans="1:10" ht="46.8">
      <c r="A223" s="99" t="s">
        <v>269</v>
      </c>
      <c r="B223" s="101" t="s">
        <v>270</v>
      </c>
      <c r="C223" s="51"/>
      <c r="D223" s="51"/>
      <c r="E223" s="51"/>
      <c r="F223" s="51"/>
      <c r="G223" s="51"/>
      <c r="H223" s="111"/>
      <c r="I223" s="111"/>
      <c r="J223" s="111"/>
    </row>
    <row r="224" spans="1:10" ht="62.4">
      <c r="A224" s="99" t="s">
        <v>271</v>
      </c>
      <c r="B224" s="101" t="s">
        <v>272</v>
      </c>
      <c r="C224" s="51"/>
      <c r="D224" s="51"/>
      <c r="E224" s="51"/>
      <c r="F224" s="51"/>
      <c r="G224" s="51"/>
      <c r="H224" s="111"/>
      <c r="I224" s="111"/>
      <c r="J224" s="111"/>
    </row>
    <row r="225" spans="1:10" ht="62.4">
      <c r="A225" s="99" t="s">
        <v>273</v>
      </c>
      <c r="B225" s="101" t="s">
        <v>274</v>
      </c>
      <c r="C225" s="51"/>
      <c r="D225" s="51"/>
      <c r="E225" s="51"/>
      <c r="F225" s="51"/>
      <c r="G225" s="51"/>
      <c r="H225" s="111"/>
      <c r="I225" s="111"/>
      <c r="J225" s="111"/>
    </row>
    <row r="226" spans="1:10" ht="46.8">
      <c r="A226" s="99" t="s">
        <v>275</v>
      </c>
      <c r="B226" s="103" t="s">
        <v>276</v>
      </c>
      <c r="C226" s="51"/>
      <c r="D226" s="51"/>
      <c r="E226" s="51"/>
      <c r="F226" s="51"/>
      <c r="G226" s="51"/>
      <c r="H226" s="111"/>
      <c r="I226" s="111"/>
      <c r="J226" s="111"/>
    </row>
    <row r="227" spans="1:10" ht="140.4">
      <c r="A227" s="99" t="s">
        <v>277</v>
      </c>
      <c r="B227" s="101" t="s">
        <v>278</v>
      </c>
      <c r="C227" s="51"/>
      <c r="D227" s="51"/>
      <c r="E227" s="51"/>
      <c r="F227" s="51"/>
      <c r="G227" s="51"/>
      <c r="H227" s="111"/>
      <c r="I227" s="111"/>
      <c r="J227" s="111"/>
    </row>
    <row r="228" spans="1:10" ht="62.4">
      <c r="A228" s="99" t="s">
        <v>279</v>
      </c>
      <c r="B228" s="101" t="s">
        <v>280</v>
      </c>
      <c r="C228" s="51"/>
      <c r="D228" s="51"/>
      <c r="E228" s="51"/>
      <c r="F228" s="51"/>
      <c r="G228" s="51"/>
      <c r="H228" s="111"/>
      <c r="I228" s="111"/>
      <c r="J228" s="111"/>
    </row>
    <row r="229" spans="1:10" ht="62.4">
      <c r="A229" s="99" t="s">
        <v>281</v>
      </c>
      <c r="B229" s="101" t="s">
        <v>282</v>
      </c>
      <c r="C229" s="51"/>
      <c r="D229" s="51"/>
      <c r="E229" s="51"/>
      <c r="F229" s="51"/>
      <c r="G229" s="51"/>
      <c r="H229" s="111"/>
      <c r="I229" s="111"/>
      <c r="J229" s="111"/>
    </row>
    <row r="230" spans="1:10" ht="82.8">
      <c r="A230" s="99" t="s">
        <v>283</v>
      </c>
      <c r="B230" s="93" t="s">
        <v>284</v>
      </c>
      <c r="C230" s="51"/>
      <c r="D230" s="51"/>
      <c r="E230" s="51"/>
      <c r="F230" s="51"/>
      <c r="G230" s="51"/>
      <c r="H230" s="111"/>
      <c r="I230" s="111"/>
      <c r="J230" s="111"/>
    </row>
    <row r="231" spans="1:10" ht="82.8">
      <c r="A231" s="97" t="s">
        <v>285</v>
      </c>
      <c r="B231" s="92" t="s">
        <v>286</v>
      </c>
      <c r="C231" s="51"/>
      <c r="D231" s="51"/>
      <c r="E231" s="51"/>
      <c r="F231" s="51"/>
      <c r="G231" s="51"/>
      <c r="H231" s="111"/>
      <c r="I231" s="111"/>
      <c r="J231" s="111"/>
    </row>
    <row r="232" spans="1:10" ht="62.4">
      <c r="A232" s="99" t="s">
        <v>287</v>
      </c>
      <c r="B232" s="101" t="s">
        <v>288</v>
      </c>
      <c r="C232" s="51"/>
      <c r="D232" s="51"/>
      <c r="E232" s="51"/>
      <c r="F232" s="51"/>
      <c r="G232" s="51"/>
      <c r="H232" s="111"/>
      <c r="I232" s="111"/>
      <c r="J232" s="111"/>
    </row>
    <row r="233" spans="1:10" ht="93.6">
      <c r="A233" s="99" t="s">
        <v>289</v>
      </c>
      <c r="B233" s="101" t="s">
        <v>290</v>
      </c>
      <c r="C233" s="51"/>
      <c r="D233" s="51"/>
      <c r="E233" s="51"/>
      <c r="F233" s="51"/>
      <c r="G233" s="51"/>
      <c r="H233" s="111"/>
      <c r="I233" s="111"/>
      <c r="J233" s="111"/>
    </row>
    <row r="234" spans="1:10" ht="78">
      <c r="A234" s="99" t="s">
        <v>291</v>
      </c>
      <c r="B234" s="101" t="s">
        <v>292</v>
      </c>
      <c r="C234" s="51"/>
      <c r="D234" s="51"/>
      <c r="E234" s="51"/>
      <c r="F234" s="51"/>
      <c r="G234" s="51"/>
      <c r="H234" s="111"/>
      <c r="I234" s="111"/>
      <c r="J234" s="111"/>
    </row>
    <row r="235" spans="1:10" ht="124.8">
      <c r="A235" s="99" t="s">
        <v>293</v>
      </c>
      <c r="B235" s="100" t="s">
        <v>294</v>
      </c>
      <c r="C235" s="51"/>
      <c r="D235" s="51"/>
      <c r="E235" s="51"/>
      <c r="F235" s="51"/>
      <c r="G235" s="51"/>
      <c r="H235" s="111"/>
      <c r="I235" s="111"/>
      <c r="J235" s="111"/>
    </row>
    <row r="236" spans="1:10" ht="82.8">
      <c r="A236" s="99" t="s">
        <v>295</v>
      </c>
      <c r="B236" s="104" t="s">
        <v>296</v>
      </c>
      <c r="C236" s="51"/>
      <c r="D236" s="51"/>
      <c r="E236" s="51"/>
      <c r="F236" s="51"/>
      <c r="G236" s="51"/>
      <c r="H236" s="111"/>
      <c r="I236" s="111"/>
      <c r="J236" s="111"/>
    </row>
    <row r="237" spans="1:10" ht="31.2">
      <c r="A237" s="99" t="s">
        <v>297</v>
      </c>
      <c r="B237" s="103" t="s">
        <v>298</v>
      </c>
      <c r="C237" s="51"/>
      <c r="D237" s="51"/>
      <c r="E237" s="51"/>
      <c r="F237" s="51"/>
      <c r="G237" s="51"/>
      <c r="H237" s="111"/>
      <c r="I237" s="111"/>
      <c r="J237" s="111"/>
    </row>
    <row r="238" spans="1:10" ht="78">
      <c r="A238" s="99" t="s">
        <v>299</v>
      </c>
      <c r="B238" s="101" t="s">
        <v>300</v>
      </c>
      <c r="C238" s="51"/>
      <c r="D238" s="51"/>
      <c r="E238" s="51"/>
      <c r="F238" s="51"/>
      <c r="G238" s="51"/>
      <c r="H238" s="111"/>
      <c r="I238" s="111"/>
      <c r="J238" s="111"/>
    </row>
    <row r="239" spans="1:10" ht="31.2">
      <c r="A239" s="99" t="s">
        <v>301</v>
      </c>
      <c r="B239" s="101" t="s">
        <v>302</v>
      </c>
      <c r="C239" s="51"/>
      <c r="D239" s="51"/>
      <c r="E239" s="51"/>
      <c r="F239" s="51"/>
      <c r="G239" s="51"/>
      <c r="H239" s="111"/>
      <c r="I239" s="111"/>
      <c r="J239" s="111"/>
    </row>
    <row r="240" spans="1:10" ht="78">
      <c r="A240" s="99" t="s">
        <v>303</v>
      </c>
      <c r="B240" s="101" t="s">
        <v>304</v>
      </c>
      <c r="C240" s="51"/>
      <c r="D240" s="51"/>
      <c r="E240" s="51"/>
      <c r="F240" s="51"/>
      <c r="G240" s="51"/>
      <c r="H240" s="111"/>
      <c r="I240" s="111"/>
      <c r="J240" s="111"/>
    </row>
    <row r="241" spans="1:10" ht="93.6">
      <c r="A241" s="99" t="s">
        <v>305</v>
      </c>
      <c r="B241" s="101" t="s">
        <v>306</v>
      </c>
      <c r="C241" s="51"/>
      <c r="D241" s="51"/>
      <c r="E241" s="51"/>
      <c r="F241" s="51"/>
      <c r="G241" s="51"/>
      <c r="H241" s="111"/>
      <c r="I241" s="111"/>
      <c r="J241" s="111"/>
    </row>
    <row r="242" spans="1:10" ht="62.4">
      <c r="A242" s="99" t="s">
        <v>307</v>
      </c>
      <c r="B242" s="46" t="s">
        <v>308</v>
      </c>
      <c r="C242" s="51"/>
      <c r="D242" s="51"/>
      <c r="E242" s="51"/>
      <c r="F242" s="51"/>
      <c r="G242" s="51"/>
      <c r="H242" s="111"/>
      <c r="I242" s="111"/>
      <c r="J242" s="111"/>
    </row>
    <row r="243" spans="1:10" ht="27.6">
      <c r="A243" s="97" t="s">
        <v>309</v>
      </c>
      <c r="B243" s="92" t="s">
        <v>310</v>
      </c>
      <c r="C243" s="51"/>
      <c r="D243" s="51"/>
      <c r="E243" s="51"/>
      <c r="F243" s="51"/>
      <c r="G243" s="51"/>
      <c r="H243" s="111"/>
      <c r="I243" s="111"/>
      <c r="J243" s="111"/>
    </row>
    <row r="244" spans="1:10" ht="109.2">
      <c r="A244" s="99" t="s">
        <v>311</v>
      </c>
      <c r="B244" s="101" t="s">
        <v>312</v>
      </c>
      <c r="C244" s="51"/>
      <c r="D244" s="51"/>
      <c r="E244" s="51"/>
      <c r="F244" s="51"/>
      <c r="G244" s="51"/>
      <c r="H244" s="111"/>
      <c r="I244" s="111"/>
      <c r="J244" s="111"/>
    </row>
    <row r="245" spans="1:10" ht="78">
      <c r="A245" s="99" t="s">
        <v>313</v>
      </c>
      <c r="B245" s="101" t="s">
        <v>314</v>
      </c>
      <c r="C245" s="51"/>
      <c r="D245" s="51"/>
      <c r="E245" s="51"/>
      <c r="F245" s="51"/>
      <c r="G245" s="51"/>
      <c r="H245" s="111"/>
      <c r="I245" s="111"/>
      <c r="J245" s="111"/>
    </row>
    <row r="246" spans="1:10" ht="109.2">
      <c r="A246" s="99" t="s">
        <v>315</v>
      </c>
      <c r="B246" s="100" t="s">
        <v>316</v>
      </c>
      <c r="C246" s="51"/>
      <c r="D246" s="51"/>
      <c r="E246" s="51"/>
      <c r="F246" s="51"/>
      <c r="G246" s="51"/>
      <c r="H246" s="111"/>
      <c r="I246" s="111"/>
      <c r="J246" s="111"/>
    </row>
    <row r="247" spans="1:10" ht="109.2">
      <c r="A247" s="99" t="s">
        <v>317</v>
      </c>
      <c r="B247" s="100" t="s">
        <v>318</v>
      </c>
      <c r="C247" s="51"/>
      <c r="D247" s="51"/>
      <c r="E247" s="51"/>
      <c r="F247" s="51"/>
      <c r="G247" s="51"/>
      <c r="H247" s="111"/>
      <c r="I247" s="111"/>
      <c r="J247" s="111"/>
    </row>
    <row r="248" spans="1:10" ht="218.4">
      <c r="A248" s="99" t="s">
        <v>319</v>
      </c>
      <c r="B248" s="101" t="s">
        <v>320</v>
      </c>
      <c r="C248" s="51"/>
      <c r="D248" s="51"/>
      <c r="E248" s="51"/>
      <c r="F248" s="51"/>
      <c r="G248" s="51"/>
      <c r="H248" s="111"/>
      <c r="I248" s="111"/>
      <c r="J248" s="111"/>
    </row>
    <row r="249" spans="1:10" ht="156">
      <c r="A249" s="99" t="s">
        <v>321</v>
      </c>
      <c r="B249" s="100" t="s">
        <v>322</v>
      </c>
      <c r="C249" s="51"/>
      <c r="D249" s="51"/>
      <c r="E249" s="51"/>
      <c r="F249" s="51"/>
      <c r="G249" s="51"/>
      <c r="H249" s="111"/>
      <c r="I249" s="111"/>
      <c r="J249" s="111"/>
    </row>
    <row r="250" spans="1:10" ht="46.8">
      <c r="A250" s="99" t="s">
        <v>323</v>
      </c>
      <c r="B250" s="101" t="s">
        <v>324</v>
      </c>
      <c r="C250" s="51"/>
      <c r="D250" s="51"/>
      <c r="E250" s="51"/>
      <c r="F250" s="51"/>
      <c r="G250" s="51"/>
      <c r="H250" s="111"/>
      <c r="I250" s="111"/>
      <c r="J250" s="111"/>
    </row>
    <row r="251" spans="1:10" ht="93.6">
      <c r="A251" s="99" t="s">
        <v>325</v>
      </c>
      <c r="B251" s="100" t="s">
        <v>326</v>
      </c>
      <c r="C251" s="51"/>
      <c r="D251" s="51"/>
      <c r="E251" s="51"/>
      <c r="F251" s="51"/>
      <c r="G251" s="51"/>
      <c r="H251" s="111"/>
      <c r="I251" s="111"/>
      <c r="J251" s="111"/>
    </row>
    <row r="252" spans="1:10" ht="78">
      <c r="A252" s="99" t="s">
        <v>327</v>
      </c>
      <c r="B252" s="100" t="s">
        <v>328</v>
      </c>
      <c r="C252" s="51"/>
      <c r="D252" s="51"/>
      <c r="E252" s="51"/>
      <c r="F252" s="51"/>
      <c r="G252" s="51"/>
      <c r="H252" s="111"/>
      <c r="I252" s="111"/>
      <c r="J252" s="111"/>
    </row>
    <row r="253" spans="1:10" ht="249.6">
      <c r="A253" s="99" t="s">
        <v>329</v>
      </c>
      <c r="B253" s="100" t="s">
        <v>330</v>
      </c>
      <c r="C253" s="51"/>
      <c r="D253" s="51"/>
      <c r="E253" s="51"/>
      <c r="F253" s="51"/>
      <c r="G253" s="51"/>
      <c r="H253" s="111"/>
      <c r="I253" s="111"/>
      <c r="J253" s="111"/>
    </row>
    <row r="254" spans="1:10" ht="109.2">
      <c r="A254" s="99" t="s">
        <v>331</v>
      </c>
      <c r="B254" s="100" t="s">
        <v>332</v>
      </c>
      <c r="C254" s="51"/>
      <c r="D254" s="51"/>
      <c r="E254" s="51"/>
      <c r="F254" s="51"/>
      <c r="G254" s="51"/>
      <c r="H254" s="111"/>
      <c r="I254" s="111"/>
      <c r="J254" s="111"/>
    </row>
    <row r="255" spans="1:10" ht="140.4">
      <c r="A255" s="99" t="s">
        <v>333</v>
      </c>
      <c r="B255" s="100" t="s">
        <v>334</v>
      </c>
      <c r="C255" s="51"/>
      <c r="D255" s="51"/>
      <c r="E255" s="51"/>
      <c r="F255" s="51"/>
      <c r="G255" s="51"/>
      <c r="H255" s="111"/>
      <c r="I255" s="111"/>
      <c r="J255" s="111"/>
    </row>
    <row r="256" spans="1:10" ht="78">
      <c r="A256" s="99" t="s">
        <v>335</v>
      </c>
      <c r="B256" s="100" t="s">
        <v>336</v>
      </c>
      <c r="C256" s="51"/>
      <c r="D256" s="51"/>
      <c r="E256" s="51"/>
      <c r="F256" s="51"/>
      <c r="G256" s="51"/>
      <c r="H256" s="111"/>
      <c r="I256" s="111"/>
      <c r="J256" s="111"/>
    </row>
    <row r="257" spans="1:10" ht="109.2">
      <c r="A257" s="99" t="s">
        <v>337</v>
      </c>
      <c r="B257" s="100" t="s">
        <v>338</v>
      </c>
      <c r="C257" s="51"/>
      <c r="D257" s="51"/>
      <c r="E257" s="51"/>
      <c r="F257" s="51"/>
      <c r="G257" s="51"/>
      <c r="H257" s="111"/>
      <c r="I257" s="111"/>
      <c r="J257" s="111"/>
    </row>
    <row r="258" spans="1:10" ht="140.4">
      <c r="A258" s="99" t="s">
        <v>339</v>
      </c>
      <c r="B258" s="101" t="s">
        <v>340</v>
      </c>
      <c r="C258" s="51"/>
      <c r="D258" s="51"/>
      <c r="E258" s="51"/>
      <c r="F258" s="51"/>
      <c r="G258" s="51"/>
      <c r="H258" s="111"/>
      <c r="I258" s="111"/>
      <c r="J258" s="111"/>
    </row>
    <row r="259" spans="1:10" ht="46.8">
      <c r="A259" s="99" t="s">
        <v>341</v>
      </c>
      <c r="B259" s="101" t="s">
        <v>342</v>
      </c>
      <c r="C259" s="51"/>
      <c r="D259" s="51"/>
      <c r="E259" s="51"/>
      <c r="F259" s="51"/>
      <c r="G259" s="51"/>
      <c r="H259" s="111"/>
      <c r="I259" s="111"/>
      <c r="J259" s="111"/>
    </row>
    <row r="260" spans="1:10" ht="31.2">
      <c r="A260" s="97" t="s">
        <v>343</v>
      </c>
      <c r="B260" s="105" t="s">
        <v>344</v>
      </c>
      <c r="C260" s="51"/>
      <c r="D260" s="51"/>
      <c r="E260" s="51"/>
      <c r="F260" s="51"/>
      <c r="G260" s="51"/>
      <c r="H260" s="111"/>
      <c r="I260" s="111"/>
      <c r="J260" s="111"/>
    </row>
    <row r="261" spans="1:10" ht="62.4">
      <c r="A261" s="99" t="s">
        <v>345</v>
      </c>
      <c r="B261" s="100" t="s">
        <v>346</v>
      </c>
      <c r="C261" s="51"/>
      <c r="D261" s="51"/>
      <c r="E261" s="51"/>
      <c r="F261" s="51"/>
      <c r="G261" s="51"/>
      <c r="H261" s="111"/>
      <c r="I261" s="111"/>
      <c r="J261" s="111"/>
    </row>
    <row r="262" spans="1:10" ht="78">
      <c r="A262" s="99" t="s">
        <v>347</v>
      </c>
      <c r="B262" s="100" t="s">
        <v>348</v>
      </c>
      <c r="C262" s="51"/>
      <c r="D262" s="51"/>
      <c r="E262" s="51"/>
      <c r="F262" s="51"/>
      <c r="G262" s="51"/>
      <c r="H262" s="111"/>
      <c r="I262" s="111"/>
      <c r="J262" s="111"/>
    </row>
    <row r="263" spans="1:10" ht="78">
      <c r="A263" s="99" t="s">
        <v>349</v>
      </c>
      <c r="B263" s="100" t="s">
        <v>350</v>
      </c>
      <c r="C263" s="51"/>
      <c r="D263" s="51"/>
      <c r="E263" s="51"/>
      <c r="F263" s="51"/>
      <c r="G263" s="51"/>
      <c r="H263" s="111"/>
      <c r="I263" s="111"/>
      <c r="J263" s="111"/>
    </row>
    <row r="264" spans="1:10" ht="78">
      <c r="A264" s="99" t="s">
        <v>351</v>
      </c>
      <c r="B264" s="103" t="s">
        <v>352</v>
      </c>
      <c r="C264" s="51"/>
      <c r="D264" s="51"/>
      <c r="E264" s="51"/>
      <c r="F264" s="51"/>
      <c r="G264" s="51"/>
      <c r="H264" s="111"/>
      <c r="I264" s="111"/>
      <c r="J264" s="111"/>
    </row>
    <row r="265" spans="1:10" ht="31.2">
      <c r="A265" s="99" t="s">
        <v>353</v>
      </c>
      <c r="B265" s="100" t="s">
        <v>354</v>
      </c>
      <c r="C265" s="51"/>
      <c r="D265" s="51"/>
      <c r="E265" s="51"/>
      <c r="F265" s="51"/>
      <c r="G265" s="51"/>
      <c r="H265" s="111"/>
      <c r="I265" s="111"/>
      <c r="J265" s="111"/>
    </row>
    <row r="266" spans="1:10" ht="62.4">
      <c r="A266" s="99" t="s">
        <v>355</v>
      </c>
      <c r="B266" s="100" t="s">
        <v>356</v>
      </c>
      <c r="C266" s="51"/>
      <c r="D266" s="51"/>
      <c r="E266" s="51"/>
      <c r="F266" s="51"/>
      <c r="G266" s="51"/>
      <c r="H266" s="111"/>
      <c r="I266" s="111"/>
      <c r="J266" s="111"/>
    </row>
    <row r="267" spans="1:10" ht="46.8">
      <c r="A267" s="99" t="s">
        <v>357</v>
      </c>
      <c r="B267" s="100" t="s">
        <v>358</v>
      </c>
      <c r="C267" s="51"/>
      <c r="D267" s="51"/>
      <c r="E267" s="51"/>
      <c r="F267" s="51"/>
      <c r="G267" s="51"/>
      <c r="H267" s="111"/>
      <c r="I267" s="111"/>
      <c r="J267" s="111"/>
    </row>
    <row r="268" spans="1:10" ht="140.4">
      <c r="A268" s="99" t="s">
        <v>359</v>
      </c>
      <c r="B268" s="100" t="s">
        <v>360</v>
      </c>
      <c r="C268" s="51"/>
      <c r="D268" s="51"/>
      <c r="E268" s="51"/>
      <c r="F268" s="51"/>
      <c r="G268" s="51"/>
      <c r="H268" s="111"/>
      <c r="I268" s="111"/>
      <c r="J268" s="111"/>
    </row>
    <row r="269" spans="1:10" ht="124.8">
      <c r="A269" s="99" t="s">
        <v>361</v>
      </c>
      <c r="B269" s="100" t="s">
        <v>362</v>
      </c>
      <c r="C269" s="51"/>
      <c r="D269" s="51"/>
      <c r="E269" s="51"/>
      <c r="F269" s="51"/>
      <c r="G269" s="51"/>
      <c r="H269" s="111"/>
      <c r="I269" s="111"/>
      <c r="J269" s="111"/>
    </row>
    <row r="270" spans="1:10" ht="78">
      <c r="A270" s="99" t="s">
        <v>363</v>
      </c>
      <c r="B270" s="101" t="s">
        <v>364</v>
      </c>
      <c r="C270" s="51"/>
      <c r="D270" s="51"/>
      <c r="E270" s="51"/>
      <c r="F270" s="51"/>
      <c r="G270" s="51"/>
      <c r="H270" s="111"/>
      <c r="I270" s="111"/>
      <c r="J270" s="111"/>
    </row>
    <row r="271" spans="1:10" ht="46.8">
      <c r="A271" s="99" t="s">
        <v>365</v>
      </c>
      <c r="B271" s="100" t="s">
        <v>366</v>
      </c>
      <c r="C271" s="51"/>
      <c r="D271" s="51"/>
      <c r="E271" s="51"/>
      <c r="F271" s="51"/>
      <c r="G271" s="51"/>
      <c r="H271" s="111"/>
      <c r="I271" s="111"/>
      <c r="J271" s="111"/>
    </row>
    <row r="272" spans="1:10" ht="46.8">
      <c r="A272" s="99" t="s">
        <v>367</v>
      </c>
      <c r="B272" s="46" t="s">
        <v>368</v>
      </c>
      <c r="C272" s="51"/>
      <c r="D272" s="51"/>
      <c r="E272" s="51"/>
      <c r="F272" s="51"/>
      <c r="G272" s="51"/>
      <c r="H272" s="111"/>
      <c r="I272" s="111"/>
      <c r="J272" s="111"/>
    </row>
    <row r="273" spans="1:10" ht="31.2">
      <c r="A273" s="99" t="s">
        <v>369</v>
      </c>
      <c r="B273" s="100" t="s">
        <v>370</v>
      </c>
      <c r="C273" s="51"/>
      <c r="D273" s="51"/>
      <c r="E273" s="51"/>
      <c r="F273" s="51"/>
      <c r="G273" s="51"/>
      <c r="H273" s="111"/>
      <c r="I273" s="111"/>
      <c r="J273" s="111"/>
    </row>
    <row r="274" spans="1:10" ht="78">
      <c r="A274" s="99" t="s">
        <v>371</v>
      </c>
      <c r="B274" s="100" t="s">
        <v>372</v>
      </c>
      <c r="C274" s="51"/>
      <c r="D274" s="51"/>
      <c r="E274" s="51"/>
      <c r="F274" s="51"/>
      <c r="G274" s="51"/>
      <c r="H274" s="111"/>
      <c r="I274" s="111"/>
      <c r="J274" s="111"/>
    </row>
    <row r="275" spans="1:10" ht="93.6">
      <c r="A275" s="99" t="s">
        <v>373</v>
      </c>
      <c r="B275" s="100" t="s">
        <v>374</v>
      </c>
      <c r="C275" s="51"/>
      <c r="D275" s="51"/>
      <c r="E275" s="51"/>
      <c r="F275" s="51"/>
      <c r="G275" s="51"/>
      <c r="H275" s="111"/>
      <c r="I275" s="111"/>
      <c r="J275" s="111"/>
    </row>
    <row r="276" spans="1:10" ht="46.8">
      <c r="A276" s="99" t="s">
        <v>375</v>
      </c>
      <c r="B276" s="100" t="s">
        <v>376</v>
      </c>
      <c r="C276" s="51"/>
      <c r="D276" s="51"/>
      <c r="E276" s="51"/>
      <c r="F276" s="51"/>
      <c r="G276" s="51"/>
      <c r="H276" s="111"/>
      <c r="I276" s="111"/>
      <c r="J276" s="111"/>
    </row>
    <row r="277" spans="1:10" s="25" customFormat="1" ht="22.2" customHeight="1">
      <c r="A277" s="253" t="s">
        <v>173</v>
      </c>
      <c r="B277" s="252" t="s">
        <v>174</v>
      </c>
      <c r="C277" s="43" t="s">
        <v>30</v>
      </c>
      <c r="D277" s="45"/>
      <c r="E277" s="42"/>
      <c r="F277" s="42"/>
      <c r="G277" s="42"/>
      <c r="H277" s="32" t="s">
        <v>172</v>
      </c>
      <c r="I277" s="32" t="s">
        <v>172</v>
      </c>
      <c r="J277" s="32" t="s">
        <v>172</v>
      </c>
    </row>
    <row r="278" spans="1:10" s="25" customFormat="1" ht="22.2" customHeight="1">
      <c r="A278" s="254"/>
      <c r="B278" s="252"/>
      <c r="C278" s="43" t="s">
        <v>31</v>
      </c>
      <c r="D278" s="45"/>
      <c r="E278" s="42"/>
      <c r="F278" s="42"/>
      <c r="G278" s="42"/>
      <c r="H278" s="32"/>
      <c r="I278" s="32"/>
      <c r="J278" s="32"/>
    </row>
    <row r="279" spans="1:10" s="25" customFormat="1" ht="47.4" customHeight="1">
      <c r="A279" s="254"/>
      <c r="B279" s="252"/>
      <c r="C279" s="43" t="s">
        <v>68</v>
      </c>
      <c r="D279" s="32" t="s">
        <v>76</v>
      </c>
      <c r="E279" s="32" t="s">
        <v>91</v>
      </c>
      <c r="F279" s="32" t="s">
        <v>171</v>
      </c>
      <c r="G279" s="32" t="s">
        <v>85</v>
      </c>
      <c r="H279" s="32" t="s">
        <v>172</v>
      </c>
      <c r="I279" s="32" t="s">
        <v>172</v>
      </c>
      <c r="J279" s="32" t="s">
        <v>172</v>
      </c>
    </row>
    <row r="280" spans="1:10" s="25" customFormat="1" ht="22.2" customHeight="1">
      <c r="A280" s="254"/>
      <c r="B280" s="252"/>
      <c r="C280" s="43" t="s">
        <v>69</v>
      </c>
      <c r="D280" s="45"/>
      <c r="E280" s="42"/>
      <c r="F280" s="42"/>
      <c r="G280" s="42"/>
      <c r="H280" s="32"/>
      <c r="I280" s="32"/>
      <c r="J280" s="32"/>
    </row>
    <row r="281" spans="1:10" s="25" customFormat="1" ht="22.2" customHeight="1">
      <c r="A281" s="254"/>
      <c r="B281" s="252"/>
      <c r="C281" s="43" t="s">
        <v>70</v>
      </c>
      <c r="D281" s="45"/>
      <c r="E281" s="42"/>
      <c r="F281" s="42"/>
      <c r="G281" s="42"/>
      <c r="H281" s="32"/>
      <c r="I281" s="32"/>
      <c r="J281" s="32"/>
    </row>
    <row r="282" spans="1:10" ht="27.6">
      <c r="A282" s="106" t="s">
        <v>377</v>
      </c>
      <c r="B282" s="107" t="s">
        <v>378</v>
      </c>
      <c r="C282" s="51"/>
      <c r="D282" s="51"/>
      <c r="E282" s="51"/>
      <c r="F282" s="51"/>
      <c r="G282" s="51"/>
      <c r="H282" s="111"/>
      <c r="I282" s="111"/>
      <c r="J282" s="111"/>
    </row>
    <row r="283" spans="1:10" ht="78">
      <c r="A283" s="108" t="s">
        <v>379</v>
      </c>
      <c r="B283" s="100" t="s">
        <v>380</v>
      </c>
      <c r="C283" s="51"/>
      <c r="D283" s="51"/>
      <c r="E283" s="51"/>
      <c r="F283" s="51"/>
      <c r="G283" s="51"/>
      <c r="H283" s="111"/>
      <c r="I283" s="111"/>
      <c r="J283" s="111"/>
    </row>
    <row r="284" spans="1:10" ht="62.4">
      <c r="A284" s="108" t="s">
        <v>381</v>
      </c>
      <c r="B284" s="100" t="s">
        <v>382</v>
      </c>
      <c r="C284" s="51"/>
      <c r="D284" s="51"/>
      <c r="E284" s="51"/>
      <c r="F284" s="51"/>
      <c r="G284" s="51"/>
      <c r="H284" s="111"/>
      <c r="I284" s="111"/>
      <c r="J284" s="111"/>
    </row>
    <row r="285" spans="1:10" ht="62.4">
      <c r="A285" s="108" t="s">
        <v>383</v>
      </c>
      <c r="B285" s="100" t="s">
        <v>384</v>
      </c>
      <c r="C285" s="51"/>
      <c r="D285" s="51"/>
      <c r="E285" s="51"/>
      <c r="F285" s="51"/>
      <c r="G285" s="51"/>
      <c r="H285" s="111"/>
      <c r="I285" s="111"/>
      <c r="J285" s="111"/>
    </row>
    <row r="286" spans="1:10" ht="93.6">
      <c r="A286" s="108" t="s">
        <v>385</v>
      </c>
      <c r="B286" s="100" t="s">
        <v>386</v>
      </c>
      <c r="C286" s="51"/>
      <c r="D286" s="51"/>
      <c r="E286" s="51"/>
      <c r="F286" s="51"/>
      <c r="G286" s="51"/>
      <c r="H286" s="111"/>
      <c r="I286" s="111"/>
      <c r="J286" s="111"/>
    </row>
    <row r="287" spans="1:10" ht="62.4">
      <c r="A287" s="106" t="s">
        <v>387</v>
      </c>
      <c r="B287" s="105" t="s">
        <v>388</v>
      </c>
      <c r="C287" s="51"/>
      <c r="D287" s="51"/>
      <c r="E287" s="51"/>
      <c r="F287" s="51"/>
      <c r="G287" s="51"/>
      <c r="H287" s="111"/>
      <c r="I287" s="111"/>
      <c r="J287" s="111"/>
    </row>
    <row r="288" spans="1:10" ht="78">
      <c r="A288" s="108" t="s">
        <v>389</v>
      </c>
      <c r="B288" s="109" t="s">
        <v>390</v>
      </c>
      <c r="C288" s="51"/>
      <c r="D288" s="51"/>
      <c r="E288" s="51"/>
      <c r="F288" s="51"/>
      <c r="G288" s="51"/>
      <c r="H288" s="111"/>
      <c r="I288" s="111"/>
      <c r="J288" s="111"/>
    </row>
    <row r="289" spans="1:10" ht="62.4">
      <c r="A289" s="106" t="s">
        <v>391</v>
      </c>
      <c r="B289" s="105" t="s">
        <v>392</v>
      </c>
      <c r="C289" s="51"/>
      <c r="D289" s="51"/>
      <c r="E289" s="51"/>
      <c r="F289" s="51"/>
      <c r="G289" s="51"/>
      <c r="H289" s="111"/>
      <c r="I289" s="111"/>
      <c r="J289" s="111"/>
    </row>
    <row r="290" spans="1:10" ht="124.8">
      <c r="A290" s="108" t="s">
        <v>393</v>
      </c>
      <c r="B290" s="100" t="s">
        <v>394</v>
      </c>
      <c r="C290" s="51"/>
      <c r="D290" s="51"/>
      <c r="E290" s="51"/>
      <c r="F290" s="51"/>
      <c r="G290" s="51"/>
      <c r="H290" s="111"/>
      <c r="I290" s="111"/>
      <c r="J290" s="111"/>
    </row>
    <row r="291" spans="1:10" ht="55.2">
      <c r="A291" s="106" t="s">
        <v>395</v>
      </c>
      <c r="B291" s="107" t="s">
        <v>396</v>
      </c>
      <c r="C291" s="51"/>
      <c r="D291" s="51"/>
      <c r="E291" s="51"/>
      <c r="F291" s="51"/>
      <c r="G291" s="51"/>
      <c r="H291" s="111"/>
      <c r="I291" s="111"/>
      <c r="J291" s="111"/>
    </row>
    <row r="292" spans="1:10" ht="78">
      <c r="A292" s="108" t="s">
        <v>397</v>
      </c>
      <c r="B292" s="100" t="s">
        <v>398</v>
      </c>
      <c r="C292" s="51"/>
      <c r="D292" s="51"/>
      <c r="E292" s="51"/>
      <c r="F292" s="51"/>
      <c r="G292" s="51"/>
      <c r="H292" s="111"/>
      <c r="I292" s="111"/>
      <c r="J292" s="111"/>
    </row>
    <row r="293" spans="1:10" ht="109.2">
      <c r="A293" s="108" t="s">
        <v>399</v>
      </c>
      <c r="B293" s="100" t="s">
        <v>400</v>
      </c>
      <c r="C293" s="51"/>
      <c r="D293" s="51"/>
      <c r="E293" s="51"/>
      <c r="F293" s="51"/>
      <c r="G293" s="51"/>
      <c r="H293" s="111"/>
      <c r="I293" s="111"/>
      <c r="J293" s="111"/>
    </row>
    <row r="294" spans="1:10" ht="46.8">
      <c r="A294" s="108" t="s">
        <v>401</v>
      </c>
      <c r="B294" s="100" t="s">
        <v>402</v>
      </c>
      <c r="C294" s="51"/>
      <c r="D294" s="51"/>
      <c r="E294" s="51"/>
      <c r="F294" s="51"/>
      <c r="G294" s="51"/>
      <c r="H294" s="111"/>
      <c r="I294" s="111"/>
      <c r="J294" s="111"/>
    </row>
    <row r="295" spans="1:10" ht="109.2">
      <c r="A295" s="108" t="s">
        <v>403</v>
      </c>
      <c r="B295" s="101" t="s">
        <v>404</v>
      </c>
      <c r="C295" s="51"/>
      <c r="D295" s="51"/>
      <c r="E295" s="51"/>
      <c r="F295" s="51"/>
      <c r="G295" s="51"/>
      <c r="H295" s="111"/>
      <c r="I295" s="111"/>
      <c r="J295" s="111"/>
    </row>
    <row r="296" spans="1:10" ht="62.4">
      <c r="A296" s="108" t="s">
        <v>405</v>
      </c>
      <c r="B296" s="100" t="s">
        <v>406</v>
      </c>
      <c r="C296" s="51"/>
      <c r="D296" s="51"/>
      <c r="E296" s="51"/>
      <c r="F296" s="51"/>
      <c r="G296" s="51"/>
      <c r="H296" s="111"/>
      <c r="I296" s="111"/>
      <c r="J296" s="111"/>
    </row>
    <row r="297" spans="1:10" ht="46.8">
      <c r="A297" s="106" t="s">
        <v>407</v>
      </c>
      <c r="B297" s="110" t="s">
        <v>408</v>
      </c>
      <c r="C297" s="51"/>
      <c r="D297" s="51"/>
      <c r="E297" s="51"/>
      <c r="F297" s="51"/>
      <c r="G297" s="51"/>
      <c r="H297" s="111"/>
      <c r="I297" s="111"/>
      <c r="J297" s="111"/>
    </row>
    <row r="298" spans="1:10" ht="31.2">
      <c r="A298" s="108" t="s">
        <v>409</v>
      </c>
      <c r="B298" s="100" t="s">
        <v>410</v>
      </c>
      <c r="C298" s="51"/>
      <c r="D298" s="51"/>
      <c r="E298" s="51"/>
      <c r="F298" s="51"/>
      <c r="G298" s="51"/>
      <c r="H298" s="111"/>
      <c r="I298" s="111"/>
      <c r="J298" s="111"/>
    </row>
    <row r="299" spans="1:10" ht="62.4">
      <c r="A299" s="108" t="s">
        <v>411</v>
      </c>
      <c r="B299" s="100" t="s">
        <v>412</v>
      </c>
      <c r="C299" s="51"/>
      <c r="D299" s="51"/>
      <c r="E299" s="51"/>
      <c r="F299" s="51"/>
      <c r="G299" s="51"/>
      <c r="H299" s="111"/>
      <c r="I299" s="111"/>
      <c r="J299" s="111"/>
    </row>
    <row r="300" spans="1:10" ht="31.2">
      <c r="A300" s="108" t="s">
        <v>413</v>
      </c>
      <c r="B300" s="100" t="s">
        <v>414</v>
      </c>
      <c r="C300" s="51"/>
      <c r="D300" s="51"/>
      <c r="E300" s="51"/>
      <c r="F300" s="51"/>
      <c r="G300" s="51"/>
      <c r="H300" s="111"/>
      <c r="I300" s="111"/>
      <c r="J300" s="111"/>
    </row>
    <row r="301" spans="1:10" ht="41.4">
      <c r="A301" s="106" t="s">
        <v>415</v>
      </c>
      <c r="B301" s="107" t="s">
        <v>416</v>
      </c>
      <c r="C301" s="51"/>
      <c r="D301" s="51"/>
      <c r="E301" s="51"/>
      <c r="F301" s="51"/>
      <c r="G301" s="51"/>
      <c r="H301" s="111"/>
      <c r="I301" s="111"/>
      <c r="J301" s="111"/>
    </row>
    <row r="302" spans="1:10" ht="93.6">
      <c r="A302" s="108" t="s">
        <v>417</v>
      </c>
      <c r="B302" s="100" t="s">
        <v>418</v>
      </c>
      <c r="C302" s="51"/>
      <c r="D302" s="51"/>
      <c r="E302" s="51"/>
      <c r="F302" s="51"/>
      <c r="G302" s="51"/>
      <c r="H302" s="111"/>
      <c r="I302" s="111"/>
      <c r="J302" s="111"/>
    </row>
    <row r="303" spans="1:10" ht="46.8">
      <c r="A303" s="108" t="s">
        <v>419</v>
      </c>
      <c r="B303" s="100" t="s">
        <v>420</v>
      </c>
      <c r="C303" s="51"/>
      <c r="D303" s="51"/>
      <c r="E303" s="51"/>
      <c r="F303" s="51"/>
      <c r="G303" s="51"/>
      <c r="H303" s="111"/>
      <c r="I303" s="111"/>
      <c r="J303" s="111"/>
    </row>
    <row r="304" spans="1:10" ht="78">
      <c r="A304" s="108" t="s">
        <v>421</v>
      </c>
      <c r="B304" s="100" t="s">
        <v>422</v>
      </c>
      <c r="C304" s="51"/>
      <c r="D304" s="51"/>
      <c r="E304" s="51"/>
      <c r="F304" s="51"/>
      <c r="G304" s="51"/>
      <c r="H304" s="111"/>
      <c r="I304" s="111"/>
      <c r="J304" s="111"/>
    </row>
    <row r="305" spans="1:10" ht="78">
      <c r="A305" s="108" t="s">
        <v>423</v>
      </c>
      <c r="B305" s="100" t="s">
        <v>424</v>
      </c>
      <c r="C305" s="51"/>
      <c r="D305" s="51"/>
      <c r="E305" s="51"/>
      <c r="F305" s="51"/>
      <c r="G305" s="51"/>
      <c r="H305" s="111"/>
      <c r="I305" s="111"/>
      <c r="J305" s="111"/>
    </row>
    <row r="306" spans="1:10" ht="78">
      <c r="A306" s="108" t="s">
        <v>425</v>
      </c>
      <c r="B306" s="100" t="s">
        <v>426</v>
      </c>
      <c r="C306" s="51"/>
      <c r="D306" s="51"/>
      <c r="E306" s="51"/>
      <c r="F306" s="51"/>
      <c r="G306" s="51"/>
      <c r="H306" s="111"/>
      <c r="I306" s="111"/>
      <c r="J306" s="111"/>
    </row>
  </sheetData>
  <mergeCells count="60">
    <mergeCell ref="B157:B170"/>
    <mergeCell ref="A157:A170"/>
    <mergeCell ref="A3:J3"/>
    <mergeCell ref="B189:B193"/>
    <mergeCell ref="A189:A193"/>
    <mergeCell ref="B171:B188"/>
    <mergeCell ref="A171:A188"/>
    <mergeCell ref="H5:J5"/>
    <mergeCell ref="B122:B156"/>
    <mergeCell ref="A5:A6"/>
    <mergeCell ref="B5:B6"/>
    <mergeCell ref="C5:C6"/>
    <mergeCell ref="A8:A13"/>
    <mergeCell ref="B8:B13"/>
    <mergeCell ref="A120:A156"/>
    <mergeCell ref="A14:A18"/>
    <mergeCell ref="B14:B18"/>
    <mergeCell ref="A19:A23"/>
    <mergeCell ref="B19:B23"/>
    <mergeCell ref="A28:A32"/>
    <mergeCell ref="B28:B32"/>
    <mergeCell ref="A25:A27"/>
    <mergeCell ref="B25:B27"/>
    <mergeCell ref="B79:B83"/>
    <mergeCell ref="A79:A83"/>
    <mergeCell ref="B84:B88"/>
    <mergeCell ref="B63:B67"/>
    <mergeCell ref="B277:B281"/>
    <mergeCell ref="A277:A281"/>
    <mergeCell ref="B194:B198"/>
    <mergeCell ref="A194:A198"/>
    <mergeCell ref="A199:A203"/>
    <mergeCell ref="B199:B203"/>
    <mergeCell ref="A63:A67"/>
    <mergeCell ref="B69:B73"/>
    <mergeCell ref="A84:A88"/>
    <mergeCell ref="B204:B208"/>
    <mergeCell ref="A204:A208"/>
    <mergeCell ref="B94:B99"/>
    <mergeCell ref="A94:A99"/>
    <mergeCell ref="B115:B119"/>
    <mergeCell ref="A115:A119"/>
    <mergeCell ref="B100:B104"/>
    <mergeCell ref="A100:A104"/>
    <mergeCell ref="B105:B109"/>
    <mergeCell ref="A105:A109"/>
    <mergeCell ref="A110:A114"/>
    <mergeCell ref="B110:B114"/>
    <mergeCell ref="C25:C27"/>
    <mergeCell ref="A74:A78"/>
    <mergeCell ref="B74:B78"/>
    <mergeCell ref="B36:B40"/>
    <mergeCell ref="A69:A73"/>
    <mergeCell ref="A41:A46"/>
    <mergeCell ref="B41:B46"/>
    <mergeCell ref="B52:B57"/>
    <mergeCell ref="A52:A57"/>
    <mergeCell ref="B58:B62"/>
    <mergeCell ref="A58:A62"/>
    <mergeCell ref="A36:A40"/>
  </mergeCells>
  <phoneticPr fontId="12" type="noConversion"/>
  <pageMargins left="0.39370078740157483" right="0.39370078740157483" top="0.78740157480314965" bottom="0.39370078740157483" header="0.31496062992125984" footer="0.31496062992125984"/>
  <pageSetup paperSize="9" scale="43" orientation="portrait" r:id="rId1"/>
  <rowBreaks count="2" manualBreakCount="2">
    <brk id="51" max="9" man="1"/>
    <brk id="27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BreakPreview" topLeftCell="A4" zoomScale="60" workbookViewId="0">
      <pane ySplit="4" topLeftCell="A23" activePane="bottomLeft" state="frozen"/>
      <selection activeCell="A4" sqref="A4"/>
      <selection pane="bottomLeft" activeCell="F27" sqref="F27"/>
    </sheetView>
  </sheetViews>
  <sheetFormatPr defaultRowHeight="13.2"/>
  <cols>
    <col min="1" max="1" width="8.33203125" customWidth="1"/>
    <col min="2" max="2" width="37.88671875" style="84" customWidth="1"/>
    <col min="3" max="3" width="14.44140625" customWidth="1"/>
    <col min="4" max="4" width="19" style="53" customWidth="1"/>
    <col min="5" max="5" width="17.44140625" style="196" customWidth="1"/>
    <col min="6" max="6" width="16.88671875" customWidth="1"/>
    <col min="7" max="7" width="26.33203125" customWidth="1"/>
  </cols>
  <sheetData>
    <row r="1" spans="1:7" ht="18">
      <c r="A1" s="5"/>
      <c r="B1" s="78"/>
      <c r="C1" s="12"/>
      <c r="D1" s="61"/>
      <c r="E1" s="191"/>
      <c r="F1" s="11"/>
      <c r="G1" s="11" t="s">
        <v>48</v>
      </c>
    </row>
    <row r="2" spans="1:7" ht="18">
      <c r="A2" s="5"/>
      <c r="B2" s="79"/>
      <c r="C2" s="13"/>
      <c r="D2" s="61"/>
      <c r="E2" s="191"/>
      <c r="F2" s="14"/>
      <c r="G2" s="14"/>
    </row>
    <row r="3" spans="1:7" s="2" customFormat="1" ht="93" customHeight="1">
      <c r="A3" s="281" t="s">
        <v>480</v>
      </c>
      <c r="B3" s="281"/>
      <c r="C3" s="281"/>
      <c r="D3" s="281"/>
      <c r="E3" s="281"/>
      <c r="F3" s="281"/>
      <c r="G3" s="281"/>
    </row>
    <row r="4" spans="1:7">
      <c r="A4" s="4"/>
      <c r="B4" s="80"/>
      <c r="C4" s="6"/>
      <c r="D4" s="62"/>
      <c r="E4" s="192"/>
      <c r="F4" s="3"/>
      <c r="G4" s="3"/>
    </row>
    <row r="5" spans="1:7" s="15" customFormat="1" ht="31.2">
      <c r="A5" s="290" t="s">
        <v>1</v>
      </c>
      <c r="B5" s="291" t="s">
        <v>3</v>
      </c>
      <c r="C5" s="290" t="s">
        <v>4</v>
      </c>
      <c r="D5" s="41" t="s">
        <v>27</v>
      </c>
      <c r="E5" s="193"/>
      <c r="F5" s="16"/>
      <c r="G5" s="290" t="s">
        <v>16</v>
      </c>
    </row>
    <row r="6" spans="1:7" s="2" customFormat="1" ht="15.6">
      <c r="A6" s="290"/>
      <c r="B6" s="291"/>
      <c r="C6" s="290"/>
      <c r="D6" s="67"/>
      <c r="E6" s="193" t="s">
        <v>11</v>
      </c>
      <c r="F6" s="16"/>
      <c r="G6" s="290"/>
    </row>
    <row r="7" spans="1:7" s="15" customFormat="1" ht="68.400000000000006">
      <c r="A7" s="290"/>
      <c r="B7" s="291"/>
      <c r="C7" s="290"/>
      <c r="D7" s="68" t="s">
        <v>17</v>
      </c>
      <c r="E7" s="194" t="s">
        <v>12</v>
      </c>
      <c r="F7" s="18" t="s">
        <v>13</v>
      </c>
      <c r="G7" s="290"/>
    </row>
    <row r="8" spans="1:7" s="8" customFormat="1" ht="15.6">
      <c r="A8" s="185">
        <v>1</v>
      </c>
      <c r="B8" s="185">
        <v>2</v>
      </c>
      <c r="C8" s="185">
        <v>3</v>
      </c>
      <c r="D8" s="186">
        <v>4</v>
      </c>
      <c r="E8" s="194">
        <v>5</v>
      </c>
      <c r="F8" s="185">
        <v>6</v>
      </c>
      <c r="G8" s="185">
        <v>7</v>
      </c>
    </row>
    <row r="9" spans="1:7" s="2" customFormat="1" ht="21.6" customHeight="1">
      <c r="A9" s="283" t="s">
        <v>192</v>
      </c>
      <c r="B9" s="284"/>
      <c r="C9" s="284"/>
      <c r="D9" s="284"/>
      <c r="E9" s="284"/>
      <c r="F9" s="284"/>
      <c r="G9" s="285"/>
    </row>
    <row r="10" spans="1:7" s="2" customFormat="1" ht="46.8">
      <c r="A10" s="17" t="s">
        <v>2</v>
      </c>
      <c r="B10" s="20" t="s">
        <v>176</v>
      </c>
      <c r="C10" s="58" t="s">
        <v>184</v>
      </c>
      <c r="D10" s="210">
        <v>108.2</v>
      </c>
      <c r="E10" s="211" t="s">
        <v>481</v>
      </c>
      <c r="F10" s="211" t="s">
        <v>610</v>
      </c>
      <c r="G10" s="71" t="s">
        <v>611</v>
      </c>
    </row>
    <row r="11" spans="1:7" s="2" customFormat="1" ht="31.2">
      <c r="A11" s="19" t="s">
        <v>47</v>
      </c>
      <c r="B11" s="20" t="s">
        <v>177</v>
      </c>
      <c r="C11" s="58" t="s">
        <v>184</v>
      </c>
      <c r="D11" s="69">
        <v>100.2</v>
      </c>
      <c r="E11" s="211" t="s">
        <v>482</v>
      </c>
      <c r="F11" s="208">
        <v>89</v>
      </c>
      <c r="G11" s="71" t="s">
        <v>612</v>
      </c>
    </row>
    <row r="12" spans="1:7" s="2" customFormat="1" ht="31.2">
      <c r="A12" s="19" t="s">
        <v>181</v>
      </c>
      <c r="B12" s="20" t="s">
        <v>178</v>
      </c>
      <c r="C12" s="59" t="s">
        <v>184</v>
      </c>
      <c r="D12" s="210">
        <v>104.3</v>
      </c>
      <c r="E12" s="212">
        <v>104.4</v>
      </c>
      <c r="F12" s="213">
        <v>104.4</v>
      </c>
      <c r="G12" s="71"/>
    </row>
    <row r="13" spans="1:7" s="2" customFormat="1" ht="46.8">
      <c r="A13" s="19" t="s">
        <v>182</v>
      </c>
      <c r="B13" s="57" t="s">
        <v>179</v>
      </c>
      <c r="C13" s="60" t="s">
        <v>185</v>
      </c>
      <c r="D13" s="70">
        <v>962</v>
      </c>
      <c r="E13" s="195">
        <v>1717</v>
      </c>
      <c r="F13" s="209"/>
      <c r="G13" s="73"/>
    </row>
    <row r="14" spans="1:7" s="2" customFormat="1" ht="104.4" customHeight="1">
      <c r="A14" s="19" t="s">
        <v>183</v>
      </c>
      <c r="B14" s="22" t="s">
        <v>180</v>
      </c>
      <c r="C14" s="59" t="s">
        <v>184</v>
      </c>
      <c r="D14" s="69">
        <v>100</v>
      </c>
      <c r="E14" s="69">
        <v>100</v>
      </c>
      <c r="F14" s="190"/>
      <c r="G14" s="71"/>
    </row>
    <row r="15" spans="1:7" s="2" customFormat="1" ht="53.4" customHeight="1">
      <c r="A15" s="286" t="s">
        <v>220</v>
      </c>
      <c r="B15" s="287"/>
      <c r="C15" s="287"/>
      <c r="D15" s="287"/>
      <c r="E15" s="287"/>
      <c r="F15" s="287"/>
      <c r="G15" s="288"/>
    </row>
    <row r="16" spans="1:7" s="2" customFormat="1" ht="31.2">
      <c r="A16" s="21" t="s">
        <v>186</v>
      </c>
      <c r="B16" s="20" t="s">
        <v>178</v>
      </c>
      <c r="C16" s="21" t="s">
        <v>184</v>
      </c>
      <c r="D16" s="211" t="s">
        <v>216</v>
      </c>
      <c r="E16" s="212">
        <v>104.4</v>
      </c>
      <c r="F16" s="212">
        <v>104.4</v>
      </c>
      <c r="G16" s="7"/>
    </row>
    <row r="17" spans="1:7" s="2" customFormat="1" ht="90" customHeight="1">
      <c r="A17" s="21" t="s">
        <v>187</v>
      </c>
      <c r="B17" s="20" t="s">
        <v>188</v>
      </c>
      <c r="C17" s="21" t="s">
        <v>189</v>
      </c>
      <c r="D17" s="211" t="s">
        <v>217</v>
      </c>
      <c r="E17" s="212">
        <v>290.8</v>
      </c>
      <c r="F17" s="212">
        <v>273.10000000000002</v>
      </c>
      <c r="G17" s="7"/>
    </row>
    <row r="18" spans="1:7" s="2" customFormat="1" ht="100.8" customHeight="1">
      <c r="A18" s="21" t="s">
        <v>190</v>
      </c>
      <c r="B18" s="22" t="s">
        <v>180</v>
      </c>
      <c r="C18" s="59" t="s">
        <v>184</v>
      </c>
      <c r="D18" s="211" t="s">
        <v>218</v>
      </c>
      <c r="E18" s="212">
        <v>100</v>
      </c>
      <c r="F18" s="212">
        <v>100</v>
      </c>
      <c r="G18" s="7"/>
    </row>
    <row r="19" spans="1:7" ht="31.8" customHeight="1">
      <c r="A19" s="289" t="s">
        <v>191</v>
      </c>
      <c r="B19" s="287"/>
      <c r="C19" s="287"/>
      <c r="D19" s="287"/>
      <c r="E19" s="287"/>
      <c r="F19" s="287"/>
      <c r="G19" s="288"/>
    </row>
    <row r="20" spans="1:7" s="2" customFormat="1" ht="75.599999999999994" customHeight="1">
      <c r="A20" s="21" t="s">
        <v>193</v>
      </c>
      <c r="B20" s="20" t="s">
        <v>194</v>
      </c>
      <c r="C20" s="7" t="s">
        <v>195</v>
      </c>
      <c r="D20" s="69">
        <v>12</v>
      </c>
      <c r="E20" s="69">
        <v>8</v>
      </c>
      <c r="F20" s="69">
        <v>8</v>
      </c>
      <c r="G20" s="72"/>
    </row>
    <row r="21" spans="1:7" s="2" customFormat="1" ht="88.8" customHeight="1">
      <c r="A21" s="17" t="s">
        <v>196</v>
      </c>
      <c r="B21" s="22" t="s">
        <v>197</v>
      </c>
      <c r="C21" s="9" t="s">
        <v>189</v>
      </c>
      <c r="D21" s="69">
        <v>12</v>
      </c>
      <c r="E21" s="69">
        <v>12</v>
      </c>
      <c r="F21" s="69">
        <v>12</v>
      </c>
      <c r="G21" s="72"/>
    </row>
    <row r="22" spans="1:7" ht="45.6" customHeight="1">
      <c r="A22" s="292" t="s">
        <v>198</v>
      </c>
      <c r="B22" s="293"/>
      <c r="C22" s="293"/>
      <c r="D22" s="293"/>
      <c r="E22" s="293"/>
      <c r="F22" s="293"/>
      <c r="G22" s="294"/>
    </row>
    <row r="23" spans="1:7" ht="46.8">
      <c r="A23" s="72" t="s">
        <v>199</v>
      </c>
      <c r="B23" s="23" t="s">
        <v>200</v>
      </c>
      <c r="C23" s="72" t="s">
        <v>189</v>
      </c>
      <c r="D23" s="74">
        <v>1</v>
      </c>
      <c r="E23" s="73" t="s">
        <v>125</v>
      </c>
      <c r="F23" s="74">
        <v>1</v>
      </c>
      <c r="G23" s="71"/>
    </row>
    <row r="24" spans="1:7" ht="218.4">
      <c r="A24" s="72" t="s">
        <v>201</v>
      </c>
      <c r="B24" s="81" t="s">
        <v>202</v>
      </c>
      <c r="C24" s="72" t="s">
        <v>184</v>
      </c>
      <c r="D24" s="74">
        <v>100</v>
      </c>
      <c r="E24" s="214">
        <v>100</v>
      </c>
      <c r="F24" s="74">
        <v>100</v>
      </c>
      <c r="G24" s="71"/>
    </row>
    <row r="25" spans="1:7" ht="35.4" customHeight="1">
      <c r="A25" s="278" t="s">
        <v>203</v>
      </c>
      <c r="B25" s="279"/>
      <c r="C25" s="279"/>
      <c r="D25" s="279"/>
      <c r="E25" s="279"/>
      <c r="F25" s="279"/>
      <c r="G25" s="280"/>
    </row>
    <row r="26" spans="1:7" ht="76.8" customHeight="1">
      <c r="A26" s="71" t="s">
        <v>204</v>
      </c>
      <c r="B26" s="82" t="s">
        <v>205</v>
      </c>
      <c r="C26" s="71" t="s">
        <v>184</v>
      </c>
      <c r="D26" s="69">
        <v>0</v>
      </c>
      <c r="E26" s="73" t="s">
        <v>125</v>
      </c>
      <c r="F26" s="71" t="s">
        <v>125</v>
      </c>
      <c r="G26" s="75"/>
    </row>
    <row r="27" spans="1:7" ht="91.8" customHeight="1">
      <c r="A27" s="76" t="s">
        <v>206</v>
      </c>
      <c r="B27" s="83" t="s">
        <v>207</v>
      </c>
      <c r="C27" s="71" t="s">
        <v>184</v>
      </c>
      <c r="D27" s="69">
        <v>70</v>
      </c>
      <c r="E27" s="69">
        <v>70</v>
      </c>
      <c r="F27" s="197"/>
      <c r="G27" s="77"/>
    </row>
    <row r="28" spans="1:7" ht="35.4" customHeight="1">
      <c r="A28" s="282" t="s">
        <v>208</v>
      </c>
      <c r="B28" s="282"/>
      <c r="C28" s="282"/>
      <c r="D28" s="282"/>
      <c r="E28" s="282"/>
      <c r="F28" s="282"/>
      <c r="G28" s="282"/>
    </row>
    <row r="29" spans="1:7" ht="88.2" customHeight="1">
      <c r="A29" s="71" t="s">
        <v>209</v>
      </c>
      <c r="B29" s="82" t="s">
        <v>210</v>
      </c>
      <c r="C29" s="71" t="s">
        <v>184</v>
      </c>
      <c r="D29" s="71" t="s">
        <v>219</v>
      </c>
      <c r="E29" s="73" t="s">
        <v>483</v>
      </c>
      <c r="F29" s="196"/>
      <c r="G29" s="75"/>
    </row>
    <row r="30" spans="1:7" ht="35.4" customHeight="1">
      <c r="A30" s="278" t="s">
        <v>211</v>
      </c>
      <c r="B30" s="279"/>
      <c r="C30" s="279"/>
      <c r="D30" s="279"/>
      <c r="E30" s="279"/>
      <c r="F30" s="279"/>
      <c r="G30" s="280"/>
    </row>
    <row r="31" spans="1:7" ht="55.2" customHeight="1">
      <c r="A31" s="73" t="s">
        <v>212</v>
      </c>
      <c r="B31" s="325" t="s">
        <v>213</v>
      </c>
      <c r="C31" s="73" t="s">
        <v>184</v>
      </c>
      <c r="D31" s="73" t="s">
        <v>623</v>
      </c>
      <c r="E31" s="73" t="s">
        <v>625</v>
      </c>
      <c r="F31" s="73" t="s">
        <v>624</v>
      </c>
      <c r="G31" s="326"/>
    </row>
    <row r="32" spans="1:7" ht="66" customHeight="1">
      <c r="A32" s="73" t="s">
        <v>214</v>
      </c>
      <c r="B32" s="325" t="s">
        <v>215</v>
      </c>
      <c r="C32" s="73" t="s">
        <v>184</v>
      </c>
      <c r="D32" s="69">
        <v>801</v>
      </c>
      <c r="E32" s="69">
        <v>750</v>
      </c>
      <c r="F32" s="69">
        <v>674</v>
      </c>
      <c r="G32" s="327"/>
    </row>
    <row r="33" spans="1:7" ht="15.6">
      <c r="A33" s="328"/>
      <c r="B33" s="63"/>
      <c r="C33" s="63"/>
      <c r="D33" s="63"/>
      <c r="E33" s="63"/>
      <c r="F33" s="63"/>
      <c r="G33" s="63"/>
    </row>
    <row r="34" spans="1:7" ht="15">
      <c r="A34" s="329"/>
      <c r="B34" s="330"/>
      <c r="C34" s="64"/>
      <c r="D34" s="64"/>
      <c r="E34" s="64"/>
      <c r="F34" s="64"/>
      <c r="G34" s="64"/>
    </row>
    <row r="35" spans="1:7" ht="18.600000000000001">
      <c r="A35" s="331" t="s">
        <v>14</v>
      </c>
      <c r="B35" s="331"/>
      <c r="C35" s="331"/>
      <c r="D35" s="331"/>
      <c r="E35" s="331"/>
      <c r="F35" s="331"/>
      <c r="G35" s="331"/>
    </row>
    <row r="36" spans="1:7" ht="15">
      <c r="A36" s="64"/>
      <c r="B36" s="332"/>
      <c r="C36" s="64"/>
      <c r="D36" s="64"/>
      <c r="E36" s="64"/>
      <c r="F36" s="64"/>
      <c r="G36" s="64"/>
    </row>
  </sheetData>
  <mergeCells count="13">
    <mergeCell ref="A35:G35"/>
    <mergeCell ref="A30:G30"/>
    <mergeCell ref="A3:G3"/>
    <mergeCell ref="A25:G25"/>
    <mergeCell ref="A28:G28"/>
    <mergeCell ref="A9:G9"/>
    <mergeCell ref="A15:G15"/>
    <mergeCell ref="A19:G19"/>
    <mergeCell ref="A5:A7"/>
    <mergeCell ref="B5:B7"/>
    <mergeCell ref="C5:C7"/>
    <mergeCell ref="G5:G7"/>
    <mergeCell ref="A22:G22"/>
  </mergeCells>
  <phoneticPr fontId="12" type="noConversion"/>
  <pageMargins left="0.39370078740157483" right="0.39370078740157483" top="0.74803149606299213" bottom="0.3937007874015748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2"/>
  <sheetViews>
    <sheetView view="pageBreakPreview" zoomScale="50" zoomScaleNormal="75" zoomScaleSheetLayoutView="50" workbookViewId="0">
      <selection activeCell="A7" sqref="A7:XFD7"/>
    </sheetView>
  </sheetViews>
  <sheetFormatPr defaultRowHeight="18"/>
  <cols>
    <col min="1" max="1" width="6.6640625" customWidth="1"/>
    <col min="2" max="2" width="27.21875" style="124" customWidth="1"/>
    <col min="3" max="3" width="38.6640625" style="124" customWidth="1"/>
    <col min="4" max="4" width="30" style="38" customWidth="1"/>
    <col min="5" max="8" width="18.88671875" style="24" customWidth="1"/>
    <col min="9" max="9" width="24.33203125" style="24" customWidth="1"/>
    <col min="10" max="10" width="13.88671875" style="24" customWidth="1"/>
    <col min="11" max="11" width="14.33203125" style="24" customWidth="1"/>
    <col min="12" max="13" width="26.5546875" style="217" customWidth="1"/>
    <col min="14" max="14" width="23.44140625" style="24" customWidth="1"/>
  </cols>
  <sheetData>
    <row r="1" spans="1:14">
      <c r="C1" s="129"/>
      <c r="N1" s="10" t="s">
        <v>57</v>
      </c>
    </row>
    <row r="2" spans="1:14">
      <c r="A2" s="5"/>
      <c r="B2" s="118"/>
      <c r="C2" s="79"/>
      <c r="D2" s="61"/>
      <c r="E2" s="14"/>
      <c r="F2" s="14"/>
      <c r="G2" s="14"/>
      <c r="H2" s="14"/>
      <c r="I2" s="14"/>
      <c r="J2" s="14"/>
      <c r="K2" s="14"/>
      <c r="L2" s="61"/>
      <c r="M2" s="61"/>
      <c r="N2" s="14"/>
    </row>
    <row r="3" spans="1:14" s="2" customFormat="1" ht="56.25" customHeight="1">
      <c r="A3" s="281" t="s">
        <v>621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1:14">
      <c r="A4" s="4"/>
      <c r="B4" s="119"/>
      <c r="C4" s="79"/>
      <c r="D4" s="61"/>
      <c r="E4" s="14"/>
      <c r="F4" s="14"/>
      <c r="G4" s="14"/>
      <c r="H4" s="14"/>
      <c r="I4" s="14"/>
      <c r="J4" s="14"/>
      <c r="K4" s="14"/>
      <c r="L4" s="61"/>
      <c r="M4" s="61"/>
      <c r="N4" s="14"/>
    </row>
    <row r="5" spans="1:14" s="15" customFormat="1" ht="55.2" customHeight="1">
      <c r="A5" s="295" t="s">
        <v>1</v>
      </c>
      <c r="B5" s="120"/>
      <c r="C5" s="297" t="s">
        <v>58</v>
      </c>
      <c r="D5" s="235" t="s">
        <v>62</v>
      </c>
      <c r="E5" s="145" t="s">
        <v>49</v>
      </c>
      <c r="F5" s="145"/>
      <c r="G5" s="299" t="s">
        <v>50</v>
      </c>
      <c r="H5" s="300"/>
      <c r="I5" s="145" t="s">
        <v>59</v>
      </c>
      <c r="J5" s="145"/>
      <c r="K5" s="145"/>
      <c r="L5" s="218" t="s">
        <v>51</v>
      </c>
      <c r="M5" s="218"/>
      <c r="N5" s="301" t="s">
        <v>437</v>
      </c>
    </row>
    <row r="6" spans="1:14" s="2" customFormat="1" ht="201.75" customHeight="1">
      <c r="A6" s="296"/>
      <c r="B6" s="121"/>
      <c r="C6" s="298"/>
      <c r="D6" s="236"/>
      <c r="E6" s="146" t="s">
        <v>52</v>
      </c>
      <c r="F6" s="146" t="s">
        <v>53</v>
      </c>
      <c r="G6" s="146" t="s">
        <v>52</v>
      </c>
      <c r="H6" s="146" t="s">
        <v>53</v>
      </c>
      <c r="I6" s="136" t="s">
        <v>63</v>
      </c>
      <c r="J6" s="147" t="s">
        <v>54</v>
      </c>
      <c r="K6" s="147" t="s">
        <v>18</v>
      </c>
      <c r="L6" s="199" t="s">
        <v>55</v>
      </c>
      <c r="M6" s="199" t="s">
        <v>56</v>
      </c>
      <c r="N6" s="301"/>
    </row>
    <row r="7" spans="1:14" s="27" customFormat="1" ht="15.75" customHeight="1">
      <c r="A7" s="200">
        <v>1</v>
      </c>
      <c r="B7" s="136">
        <v>2</v>
      </c>
      <c r="C7" s="201">
        <v>3</v>
      </c>
      <c r="D7" s="199">
        <v>4</v>
      </c>
      <c r="E7" s="136">
        <v>5</v>
      </c>
      <c r="F7" s="136">
        <v>6</v>
      </c>
      <c r="G7" s="136">
        <v>7</v>
      </c>
      <c r="H7" s="136">
        <v>8</v>
      </c>
      <c r="I7" s="136">
        <v>9</v>
      </c>
      <c r="J7" s="136">
        <v>10</v>
      </c>
      <c r="K7" s="136">
        <v>11</v>
      </c>
      <c r="L7" s="199">
        <v>12</v>
      </c>
      <c r="M7" s="199">
        <v>13</v>
      </c>
      <c r="N7" s="136">
        <v>14</v>
      </c>
    </row>
    <row r="8" spans="1:14" ht="61.2" customHeight="1">
      <c r="B8" s="91" t="s">
        <v>28</v>
      </c>
      <c r="C8" s="86" t="s">
        <v>64</v>
      </c>
      <c r="D8" s="216" t="s">
        <v>427</v>
      </c>
      <c r="E8" s="140">
        <v>45292</v>
      </c>
      <c r="F8" s="140">
        <v>45657</v>
      </c>
      <c r="G8" s="140">
        <v>45292</v>
      </c>
      <c r="H8" s="140">
        <v>45657</v>
      </c>
      <c r="I8" s="139">
        <v>263283.8</v>
      </c>
      <c r="J8" s="139">
        <v>262330.2</v>
      </c>
      <c r="K8" s="139">
        <v>262330.2</v>
      </c>
      <c r="L8" s="151"/>
      <c r="M8" s="151"/>
      <c r="N8" s="138"/>
    </row>
    <row r="9" spans="1:14" ht="95.4" customHeight="1">
      <c r="B9" s="87" t="s">
        <v>21</v>
      </c>
      <c r="C9" s="125" t="s">
        <v>65</v>
      </c>
      <c r="D9" s="216" t="s">
        <v>427</v>
      </c>
      <c r="E9" s="140">
        <v>45292</v>
      </c>
      <c r="F9" s="140">
        <v>45657</v>
      </c>
      <c r="G9" s="140">
        <v>45292</v>
      </c>
      <c r="H9" s="140">
        <v>45657</v>
      </c>
      <c r="I9" s="148" t="s">
        <v>613</v>
      </c>
      <c r="J9" s="148" t="s">
        <v>508</v>
      </c>
      <c r="K9" s="148" t="s">
        <v>508</v>
      </c>
      <c r="L9" s="151"/>
      <c r="M9" s="151"/>
      <c r="N9" s="151"/>
    </row>
    <row r="10" spans="1:14" ht="263.39999999999998" customHeight="1">
      <c r="B10" s="88" t="s">
        <v>6</v>
      </c>
      <c r="C10" s="126" t="s">
        <v>66</v>
      </c>
      <c r="D10" s="137" t="s">
        <v>428</v>
      </c>
      <c r="E10" s="140">
        <v>45292</v>
      </c>
      <c r="F10" s="140">
        <v>45657</v>
      </c>
      <c r="G10" s="140">
        <v>45292</v>
      </c>
      <c r="H10" s="140">
        <v>45657</v>
      </c>
      <c r="I10" s="149">
        <v>6896.4</v>
      </c>
      <c r="J10" s="149">
        <v>6896.3</v>
      </c>
      <c r="K10" s="149">
        <v>6896.3</v>
      </c>
      <c r="L10" s="219" t="s">
        <v>618</v>
      </c>
      <c r="M10" s="219" t="s">
        <v>619</v>
      </c>
      <c r="N10" s="151"/>
    </row>
    <row r="11" spans="1:14" ht="216">
      <c r="B11" s="114" t="s">
        <v>29</v>
      </c>
      <c r="C11" s="89" t="s">
        <v>67</v>
      </c>
      <c r="D11" s="137" t="s">
        <v>428</v>
      </c>
      <c r="E11" s="140">
        <v>45292</v>
      </c>
      <c r="F11" s="140">
        <v>45657</v>
      </c>
      <c r="G11" s="140">
        <v>45292</v>
      </c>
      <c r="H11" s="140">
        <v>45657</v>
      </c>
      <c r="I11" s="148"/>
      <c r="J11" s="148"/>
      <c r="K11" s="148"/>
      <c r="L11" s="219" t="s">
        <v>618</v>
      </c>
      <c r="M11" s="219" t="s">
        <v>619</v>
      </c>
      <c r="N11" s="151"/>
    </row>
    <row r="12" spans="1:14" ht="198">
      <c r="B12" s="112" t="s">
        <v>71</v>
      </c>
      <c r="C12" s="143" t="s">
        <v>72</v>
      </c>
      <c r="D12" s="144" t="s">
        <v>428</v>
      </c>
      <c r="E12" s="140">
        <v>45292</v>
      </c>
      <c r="F12" s="140">
        <v>45657</v>
      </c>
      <c r="G12" s="140">
        <v>45292</v>
      </c>
      <c r="H12" s="140">
        <v>45657</v>
      </c>
      <c r="I12" s="148">
        <v>6896.4</v>
      </c>
      <c r="J12" s="148">
        <v>6896.3</v>
      </c>
      <c r="K12" s="148">
        <v>6896.3</v>
      </c>
      <c r="L12" s="219" t="s">
        <v>618</v>
      </c>
      <c r="M12" s="219" t="s">
        <v>619</v>
      </c>
      <c r="N12" s="138"/>
    </row>
    <row r="13" spans="1:14" ht="204" customHeight="1">
      <c r="A13" s="141"/>
      <c r="B13" s="126" t="s">
        <v>175</v>
      </c>
      <c r="C13" s="126" t="s">
        <v>83</v>
      </c>
      <c r="D13" s="137" t="s">
        <v>429</v>
      </c>
      <c r="E13" s="140">
        <v>45292</v>
      </c>
      <c r="F13" s="140">
        <v>45657</v>
      </c>
      <c r="G13" s="140">
        <v>45292</v>
      </c>
      <c r="H13" s="140">
        <v>45657</v>
      </c>
      <c r="I13" s="32" t="s">
        <v>491</v>
      </c>
      <c r="J13" s="32" t="s">
        <v>494</v>
      </c>
      <c r="K13" s="32" t="s">
        <v>494</v>
      </c>
      <c r="L13" s="151"/>
      <c r="M13" s="151"/>
      <c r="N13" s="138"/>
    </row>
    <row r="14" spans="1:14" ht="126">
      <c r="A14" s="141"/>
      <c r="B14" s="126" t="s">
        <v>78</v>
      </c>
      <c r="C14" s="126" t="s">
        <v>77</v>
      </c>
      <c r="D14" s="137" t="s">
        <v>429</v>
      </c>
      <c r="E14" s="140">
        <v>45292</v>
      </c>
      <c r="F14" s="140">
        <v>45657</v>
      </c>
      <c r="G14" s="140">
        <v>45292</v>
      </c>
      <c r="H14" s="140">
        <v>45657</v>
      </c>
      <c r="I14" s="32" t="s">
        <v>492</v>
      </c>
      <c r="J14" s="32" t="s">
        <v>492</v>
      </c>
      <c r="K14" s="32" t="s">
        <v>492</v>
      </c>
      <c r="L14" s="151"/>
      <c r="M14" s="151"/>
      <c r="N14" s="138"/>
    </row>
    <row r="15" spans="1:14" ht="72">
      <c r="B15" s="90" t="s">
        <v>79</v>
      </c>
      <c r="C15" s="90" t="s">
        <v>81</v>
      </c>
      <c r="D15" s="142" t="s">
        <v>429</v>
      </c>
      <c r="E15" s="140">
        <v>45292</v>
      </c>
      <c r="F15" s="140">
        <v>45657</v>
      </c>
      <c r="G15" s="140">
        <v>45292</v>
      </c>
      <c r="H15" s="140">
        <v>45657</v>
      </c>
      <c r="I15" s="32" t="s">
        <v>493</v>
      </c>
      <c r="J15" s="32" t="s">
        <v>495</v>
      </c>
      <c r="K15" s="32" t="s">
        <v>495</v>
      </c>
      <c r="L15" s="151"/>
      <c r="M15" s="151"/>
      <c r="N15" s="138"/>
    </row>
    <row r="16" spans="1:14" ht="72">
      <c r="B16" s="90" t="s">
        <v>80</v>
      </c>
      <c r="C16" s="126" t="s">
        <v>82</v>
      </c>
      <c r="D16" s="137" t="s">
        <v>429</v>
      </c>
      <c r="E16" s="140">
        <v>45292</v>
      </c>
      <c r="F16" s="140">
        <v>45657</v>
      </c>
      <c r="G16" s="140">
        <v>45292</v>
      </c>
      <c r="H16" s="140">
        <v>45657</v>
      </c>
      <c r="I16" s="32" t="s">
        <v>88</v>
      </c>
      <c r="J16" s="32" t="s">
        <v>88</v>
      </c>
      <c r="K16" s="32" t="s">
        <v>88</v>
      </c>
      <c r="L16" s="151"/>
      <c r="M16" s="151"/>
      <c r="N16" s="138"/>
    </row>
    <row r="17" spans="2:14" ht="269.39999999999998" customHeight="1">
      <c r="B17" s="112" t="s">
        <v>221</v>
      </c>
      <c r="C17" s="30" t="s">
        <v>222</v>
      </c>
      <c r="D17" s="137" t="s">
        <v>429</v>
      </c>
      <c r="E17" s="140">
        <v>45292</v>
      </c>
      <c r="F17" s="140">
        <v>45657</v>
      </c>
      <c r="G17" s="140">
        <v>45292</v>
      </c>
      <c r="H17" s="140">
        <v>45657</v>
      </c>
      <c r="I17" s="138"/>
      <c r="J17" s="138"/>
      <c r="K17" s="138"/>
      <c r="L17" s="219" t="s">
        <v>438</v>
      </c>
      <c r="M17" s="219" t="s">
        <v>438</v>
      </c>
      <c r="N17" s="138"/>
    </row>
    <row r="18" spans="2:14" ht="83.4" customHeight="1">
      <c r="B18" s="88" t="s">
        <v>89</v>
      </c>
      <c r="C18" s="126" t="s">
        <v>90</v>
      </c>
      <c r="D18" s="137" t="s">
        <v>429</v>
      </c>
      <c r="E18" s="140">
        <v>45292</v>
      </c>
      <c r="F18" s="140">
        <v>45657</v>
      </c>
      <c r="G18" s="140">
        <v>45292</v>
      </c>
      <c r="H18" s="140">
        <v>45657</v>
      </c>
      <c r="I18" s="32" t="s">
        <v>496</v>
      </c>
      <c r="J18" s="32" t="s">
        <v>497</v>
      </c>
      <c r="K18" s="32" t="s">
        <v>497</v>
      </c>
      <c r="L18" s="151"/>
      <c r="M18" s="151"/>
      <c r="N18" s="138"/>
    </row>
    <row r="19" spans="2:14" ht="72">
      <c r="B19" s="114" t="s">
        <v>223</v>
      </c>
      <c r="C19" s="30" t="s">
        <v>224</v>
      </c>
      <c r="D19" s="137" t="s">
        <v>431</v>
      </c>
      <c r="E19" s="140">
        <v>45292</v>
      </c>
      <c r="F19" s="140">
        <v>45657</v>
      </c>
      <c r="G19" s="140">
        <v>45292</v>
      </c>
      <c r="H19" s="140">
        <v>45657</v>
      </c>
      <c r="I19" s="138"/>
      <c r="J19" s="138"/>
      <c r="K19" s="138"/>
      <c r="L19" s="151"/>
      <c r="M19" s="151"/>
      <c r="N19" s="138"/>
    </row>
    <row r="20" spans="2:14" ht="108">
      <c r="B20" s="114" t="s">
        <v>225</v>
      </c>
      <c r="C20" s="30" t="s">
        <v>226</v>
      </c>
      <c r="D20" s="150" t="s">
        <v>428</v>
      </c>
      <c r="E20" s="140">
        <v>45292</v>
      </c>
      <c r="F20" s="140">
        <v>45657</v>
      </c>
      <c r="G20" s="140">
        <v>45292</v>
      </c>
      <c r="H20" s="140">
        <v>45657</v>
      </c>
      <c r="I20" s="138"/>
      <c r="J20" s="138"/>
      <c r="K20" s="138"/>
      <c r="L20" s="151"/>
      <c r="M20" s="151"/>
      <c r="N20" s="138"/>
    </row>
    <row r="21" spans="2:14" ht="88.2" customHeight="1">
      <c r="B21" s="114" t="s">
        <v>227</v>
      </c>
      <c r="C21" s="30" t="s">
        <v>228</v>
      </c>
      <c r="D21" s="137" t="s">
        <v>429</v>
      </c>
      <c r="E21" s="140">
        <v>45292</v>
      </c>
      <c r="F21" s="140">
        <v>45657</v>
      </c>
      <c r="G21" s="140">
        <v>45292</v>
      </c>
      <c r="H21" s="140">
        <v>45657</v>
      </c>
      <c r="I21" s="138"/>
      <c r="J21" s="138"/>
      <c r="K21" s="138"/>
      <c r="L21" s="151"/>
      <c r="M21" s="151"/>
      <c r="N21" s="138"/>
    </row>
    <row r="22" spans="2:14" ht="126">
      <c r="B22" s="114" t="s">
        <v>229</v>
      </c>
      <c r="C22" s="30" t="s">
        <v>77</v>
      </c>
      <c r="D22" s="137" t="s">
        <v>429</v>
      </c>
      <c r="E22" s="140">
        <v>45292</v>
      </c>
      <c r="F22" s="140">
        <v>45657</v>
      </c>
      <c r="G22" s="140">
        <v>45292</v>
      </c>
      <c r="H22" s="140">
        <v>45657</v>
      </c>
      <c r="I22" s="138"/>
      <c r="J22" s="138"/>
      <c r="K22" s="138"/>
      <c r="L22" s="151"/>
      <c r="M22" s="151"/>
      <c r="N22" s="138"/>
    </row>
    <row r="23" spans="2:14" ht="72">
      <c r="B23" s="114" t="s">
        <v>230</v>
      </c>
      <c r="C23" s="30" t="s">
        <v>82</v>
      </c>
      <c r="D23" s="137" t="s">
        <v>429</v>
      </c>
      <c r="E23" s="140">
        <v>45292</v>
      </c>
      <c r="F23" s="140">
        <v>45657</v>
      </c>
      <c r="G23" s="140">
        <v>45292</v>
      </c>
      <c r="H23" s="140">
        <v>45657</v>
      </c>
      <c r="I23" s="138"/>
      <c r="J23" s="138"/>
      <c r="K23" s="138"/>
      <c r="L23" s="151"/>
      <c r="M23" s="151"/>
      <c r="N23" s="138"/>
    </row>
    <row r="24" spans="2:14" ht="88.2" customHeight="1">
      <c r="B24" s="112" t="s">
        <v>94</v>
      </c>
      <c r="C24" s="30" t="s">
        <v>95</v>
      </c>
      <c r="D24" s="137" t="s">
        <v>432</v>
      </c>
      <c r="E24" s="140">
        <v>45292</v>
      </c>
      <c r="F24" s="140">
        <v>45657</v>
      </c>
      <c r="G24" s="140">
        <v>45292</v>
      </c>
      <c r="H24" s="140">
        <v>45657</v>
      </c>
      <c r="I24" s="150">
        <v>16386.8</v>
      </c>
      <c r="J24" s="150">
        <v>16322.2</v>
      </c>
      <c r="K24" s="150">
        <v>16322.2</v>
      </c>
      <c r="L24" s="151"/>
      <c r="M24" s="151"/>
      <c r="N24" s="138"/>
    </row>
    <row r="25" spans="2:14" ht="88.2" customHeight="1">
      <c r="B25" s="113" t="s">
        <v>25</v>
      </c>
      <c r="C25" s="127" t="s">
        <v>93</v>
      </c>
      <c r="D25" s="150"/>
      <c r="E25" s="140">
        <v>45292</v>
      </c>
      <c r="F25" s="140">
        <v>45657</v>
      </c>
      <c r="G25" s="140">
        <v>45292</v>
      </c>
      <c r="H25" s="140">
        <v>45657</v>
      </c>
      <c r="I25" s="32" t="s">
        <v>511</v>
      </c>
      <c r="J25" s="32" t="s">
        <v>512</v>
      </c>
      <c r="K25" s="32" t="s">
        <v>606</v>
      </c>
      <c r="L25" s="151"/>
      <c r="M25" s="151"/>
      <c r="N25" s="138"/>
    </row>
    <row r="26" spans="2:14" ht="88.2" customHeight="1">
      <c r="B26" s="112" t="s">
        <v>34</v>
      </c>
      <c r="C26" s="30" t="s">
        <v>101</v>
      </c>
      <c r="D26" s="150"/>
      <c r="E26" s="140">
        <v>45292</v>
      </c>
      <c r="F26" s="140">
        <v>45657</v>
      </c>
      <c r="G26" s="140">
        <v>45292</v>
      </c>
      <c r="H26" s="140">
        <v>45657</v>
      </c>
      <c r="I26" s="32" t="s">
        <v>513</v>
      </c>
      <c r="J26" s="32" t="s">
        <v>513</v>
      </c>
      <c r="K26" s="32" t="s">
        <v>513</v>
      </c>
      <c r="L26" s="151"/>
      <c r="M26" s="151"/>
      <c r="N26" s="138"/>
    </row>
    <row r="27" spans="2:14" ht="197.4" customHeight="1">
      <c r="B27" s="114" t="s">
        <v>105</v>
      </c>
      <c r="C27" s="30" t="s">
        <v>106</v>
      </c>
      <c r="D27" s="137" t="s">
        <v>431</v>
      </c>
      <c r="E27" s="140">
        <v>45292</v>
      </c>
      <c r="F27" s="140">
        <v>45657</v>
      </c>
      <c r="G27" s="140">
        <v>45292</v>
      </c>
      <c r="H27" s="140">
        <v>45657</v>
      </c>
      <c r="I27" s="32" t="s">
        <v>513</v>
      </c>
      <c r="J27" s="32" t="s">
        <v>513</v>
      </c>
      <c r="K27" s="32" t="s">
        <v>513</v>
      </c>
      <c r="L27" s="219" t="s">
        <v>620</v>
      </c>
      <c r="M27" s="219" t="s">
        <v>620</v>
      </c>
      <c r="N27" s="138"/>
    </row>
    <row r="28" spans="2:14" ht="88.2" customHeight="1">
      <c r="B28" s="112" t="s">
        <v>107</v>
      </c>
      <c r="C28" s="30" t="s">
        <v>108</v>
      </c>
      <c r="D28" s="137" t="s">
        <v>433</v>
      </c>
      <c r="E28" s="140">
        <v>45292</v>
      </c>
      <c r="F28" s="140">
        <v>45657</v>
      </c>
      <c r="G28" s="140">
        <v>45292</v>
      </c>
      <c r="H28" s="140">
        <v>45657</v>
      </c>
      <c r="I28" s="32" t="s">
        <v>514</v>
      </c>
      <c r="J28" s="32" t="s">
        <v>515</v>
      </c>
      <c r="K28" s="32" t="s">
        <v>515</v>
      </c>
      <c r="L28" s="151"/>
      <c r="M28" s="151"/>
      <c r="N28" s="138"/>
    </row>
    <row r="29" spans="2:14" ht="88.2" customHeight="1">
      <c r="B29" s="112" t="s">
        <v>461</v>
      </c>
      <c r="C29" s="30" t="s">
        <v>614</v>
      </c>
      <c r="D29" s="137" t="s">
        <v>433</v>
      </c>
      <c r="E29" s="140">
        <v>45292</v>
      </c>
      <c r="F29" s="140">
        <v>45657</v>
      </c>
      <c r="G29" s="140">
        <v>45292</v>
      </c>
      <c r="H29" s="140">
        <v>45657</v>
      </c>
      <c r="I29" s="32" t="s">
        <v>525</v>
      </c>
      <c r="J29" s="32" t="s">
        <v>525</v>
      </c>
      <c r="K29" s="32" t="s">
        <v>525</v>
      </c>
      <c r="L29" s="151"/>
      <c r="M29" s="151"/>
      <c r="N29" s="138"/>
    </row>
    <row r="30" spans="2:14" ht="112.2" customHeight="1">
      <c r="B30" s="112" t="s">
        <v>112</v>
      </c>
      <c r="C30" s="30" t="s">
        <v>113</v>
      </c>
      <c r="D30" s="137" t="s">
        <v>432</v>
      </c>
      <c r="E30" s="140">
        <v>45292</v>
      </c>
      <c r="F30" s="140">
        <v>45657</v>
      </c>
      <c r="G30" s="140">
        <v>45292</v>
      </c>
      <c r="H30" s="140">
        <v>45657</v>
      </c>
      <c r="I30" s="32" t="s">
        <v>516</v>
      </c>
      <c r="J30" s="32" t="s">
        <v>516</v>
      </c>
      <c r="K30" s="32" t="s">
        <v>516</v>
      </c>
      <c r="L30" s="151"/>
      <c r="M30" s="151"/>
      <c r="N30" s="138"/>
    </row>
    <row r="31" spans="2:14" ht="88.2" customHeight="1">
      <c r="B31" s="112" t="s">
        <v>116</v>
      </c>
      <c r="C31" s="30" t="s">
        <v>117</v>
      </c>
      <c r="D31" s="137" t="s">
        <v>432</v>
      </c>
      <c r="E31" s="140">
        <v>45292</v>
      </c>
      <c r="F31" s="140">
        <v>45657</v>
      </c>
      <c r="G31" s="140">
        <v>45292</v>
      </c>
      <c r="H31" s="140">
        <v>45657</v>
      </c>
      <c r="I31" s="32" t="s">
        <v>517</v>
      </c>
      <c r="J31" s="32" t="s">
        <v>120</v>
      </c>
      <c r="K31" s="32" t="s">
        <v>120</v>
      </c>
      <c r="L31" s="151"/>
      <c r="M31" s="151"/>
      <c r="N31" s="138"/>
    </row>
    <row r="32" spans="2:14" ht="88.2" customHeight="1">
      <c r="B32" s="114" t="s">
        <v>231</v>
      </c>
      <c r="C32" s="130" t="s">
        <v>232</v>
      </c>
      <c r="D32" s="137" t="s">
        <v>434</v>
      </c>
      <c r="E32" s="140">
        <v>45292</v>
      </c>
      <c r="F32" s="140">
        <v>45657</v>
      </c>
      <c r="G32" s="140">
        <v>45292</v>
      </c>
      <c r="H32" s="140">
        <v>45657</v>
      </c>
      <c r="I32" s="138"/>
      <c r="J32" s="138"/>
      <c r="K32" s="138"/>
      <c r="L32" s="151"/>
      <c r="M32" s="151"/>
      <c r="N32" s="138"/>
    </row>
    <row r="33" spans="2:14" ht="88.2" customHeight="1">
      <c r="B33" s="114" t="s">
        <v>233</v>
      </c>
      <c r="C33" s="130" t="s">
        <v>234</v>
      </c>
      <c r="D33" s="137" t="s">
        <v>434</v>
      </c>
      <c r="E33" s="140">
        <v>45292</v>
      </c>
      <c r="F33" s="140">
        <v>45657</v>
      </c>
      <c r="G33" s="140">
        <v>45292</v>
      </c>
      <c r="H33" s="140">
        <v>45657</v>
      </c>
      <c r="I33" s="138"/>
      <c r="J33" s="138"/>
      <c r="K33" s="138"/>
      <c r="L33" s="151"/>
      <c r="M33" s="151"/>
      <c r="N33" s="138"/>
    </row>
    <row r="34" spans="2:14" ht="184.2" customHeight="1">
      <c r="B34" s="114" t="s">
        <v>235</v>
      </c>
      <c r="C34" s="130" t="s">
        <v>236</v>
      </c>
      <c r="D34" s="137" t="s">
        <v>431</v>
      </c>
      <c r="E34" s="140">
        <v>45292</v>
      </c>
      <c r="F34" s="140">
        <v>45657</v>
      </c>
      <c r="G34" s="140">
        <v>45292</v>
      </c>
      <c r="H34" s="140">
        <v>45657</v>
      </c>
      <c r="I34" s="138"/>
      <c r="J34" s="138"/>
      <c r="K34" s="138"/>
      <c r="L34" s="219" t="s">
        <v>439</v>
      </c>
      <c r="M34" s="219" t="s">
        <v>439</v>
      </c>
      <c r="N34" s="138"/>
    </row>
    <row r="35" spans="2:14" ht="213.6" customHeight="1">
      <c r="B35" s="114" t="s">
        <v>237</v>
      </c>
      <c r="C35" s="131" t="s">
        <v>238</v>
      </c>
      <c r="D35" s="137" t="s">
        <v>431</v>
      </c>
      <c r="E35" s="140">
        <v>45292</v>
      </c>
      <c r="F35" s="140">
        <v>45657</v>
      </c>
      <c r="G35" s="140">
        <v>45292</v>
      </c>
      <c r="H35" s="140">
        <v>45657</v>
      </c>
      <c r="I35" s="138"/>
      <c r="J35" s="138"/>
      <c r="K35" s="138"/>
      <c r="L35" s="151"/>
      <c r="M35" s="151"/>
      <c r="N35" s="138"/>
    </row>
    <row r="36" spans="2:14" ht="129.6" customHeight="1">
      <c r="B36" s="114" t="s">
        <v>239</v>
      </c>
      <c r="C36" s="114" t="s">
        <v>240</v>
      </c>
      <c r="D36" s="137" t="s">
        <v>431</v>
      </c>
      <c r="E36" s="140">
        <v>45292</v>
      </c>
      <c r="F36" s="140">
        <v>45657</v>
      </c>
      <c r="G36" s="140">
        <v>45292</v>
      </c>
      <c r="H36" s="140">
        <v>45657</v>
      </c>
      <c r="I36" s="138"/>
      <c r="J36" s="138"/>
      <c r="K36" s="138"/>
      <c r="L36" s="151"/>
      <c r="M36" s="151"/>
      <c r="N36" s="138"/>
    </row>
    <row r="37" spans="2:14" ht="214.8" customHeight="1">
      <c r="B37" s="112" t="s">
        <v>121</v>
      </c>
      <c r="C37" s="30" t="s">
        <v>122</v>
      </c>
      <c r="D37" s="202" t="s">
        <v>435</v>
      </c>
      <c r="E37" s="140">
        <v>45292</v>
      </c>
      <c r="F37" s="140">
        <v>45657</v>
      </c>
      <c r="G37" s="140">
        <v>45292</v>
      </c>
      <c r="H37" s="140">
        <v>45657</v>
      </c>
      <c r="I37" s="32" t="s">
        <v>522</v>
      </c>
      <c r="J37" s="32" t="s">
        <v>523</v>
      </c>
      <c r="K37" s="32" t="s">
        <v>523</v>
      </c>
      <c r="L37" s="151"/>
      <c r="M37" s="151"/>
      <c r="N37" s="138"/>
    </row>
    <row r="38" spans="2:14" ht="148.19999999999999" customHeight="1">
      <c r="B38" s="113" t="s">
        <v>126</v>
      </c>
      <c r="C38" s="127" t="s">
        <v>127</v>
      </c>
      <c r="D38" s="202"/>
      <c r="E38" s="140"/>
      <c r="F38" s="140"/>
      <c r="G38" s="140"/>
      <c r="H38" s="140"/>
      <c r="I38" s="148"/>
      <c r="J38" s="148"/>
      <c r="K38" s="148"/>
      <c r="L38" s="219"/>
      <c r="M38" s="219" t="s">
        <v>440</v>
      </c>
      <c r="N38" s="138"/>
    </row>
    <row r="39" spans="2:14" ht="340.2" customHeight="1">
      <c r="B39" s="112" t="s">
        <v>128</v>
      </c>
      <c r="C39" s="30" t="s">
        <v>129</v>
      </c>
      <c r="D39" s="202"/>
      <c r="E39" s="140"/>
      <c r="F39" s="140"/>
      <c r="G39" s="140"/>
      <c r="H39" s="140"/>
      <c r="I39" s="148"/>
      <c r="J39" s="148"/>
      <c r="K39" s="148"/>
      <c r="L39" s="109"/>
      <c r="M39" s="109" t="s">
        <v>441</v>
      </c>
      <c r="N39" s="138"/>
    </row>
    <row r="40" spans="2:14" ht="77.400000000000006" customHeight="1">
      <c r="B40" s="112" t="s">
        <v>130</v>
      </c>
      <c r="C40" s="30" t="s">
        <v>131</v>
      </c>
      <c r="D40" s="202"/>
      <c r="E40" s="140"/>
      <c r="F40" s="140"/>
      <c r="G40" s="140"/>
      <c r="H40" s="140"/>
      <c r="I40" s="148"/>
      <c r="J40" s="148"/>
      <c r="K40" s="148"/>
      <c r="L40" s="151"/>
      <c r="M40" s="151"/>
      <c r="N40" s="138"/>
    </row>
    <row r="41" spans="2:14" ht="111" customHeight="1">
      <c r="B41" s="115" t="s">
        <v>132</v>
      </c>
      <c r="C41" s="127" t="s">
        <v>43</v>
      </c>
      <c r="D41" s="202" t="s">
        <v>435</v>
      </c>
      <c r="E41" s="140">
        <v>45292</v>
      </c>
      <c r="F41" s="140">
        <v>45657</v>
      </c>
      <c r="G41" s="140">
        <v>45292</v>
      </c>
      <c r="H41" s="140">
        <v>45657</v>
      </c>
      <c r="I41" s="204">
        <v>81298.5</v>
      </c>
      <c r="J41" s="204">
        <v>81229.7</v>
      </c>
      <c r="K41" s="32" t="s">
        <v>615</v>
      </c>
      <c r="L41" s="219" t="s">
        <v>442</v>
      </c>
      <c r="M41" s="219" t="s">
        <v>442</v>
      </c>
      <c r="N41" s="138"/>
    </row>
    <row r="42" spans="2:14" ht="77.400000000000006" customHeight="1">
      <c r="B42" s="116" t="s">
        <v>133</v>
      </c>
      <c r="C42" s="128" t="s">
        <v>134</v>
      </c>
      <c r="D42" s="202" t="s">
        <v>435</v>
      </c>
      <c r="E42" s="140">
        <v>45292</v>
      </c>
      <c r="F42" s="140">
        <v>45657</v>
      </c>
      <c r="G42" s="140">
        <v>45292</v>
      </c>
      <c r="H42" s="140">
        <v>45657</v>
      </c>
      <c r="I42" s="32" t="s">
        <v>603</v>
      </c>
      <c r="J42" s="32" t="s">
        <v>604</v>
      </c>
      <c r="K42" s="32" t="s">
        <v>604</v>
      </c>
      <c r="L42" s="151"/>
      <c r="M42" s="151"/>
      <c r="N42" s="138"/>
    </row>
    <row r="43" spans="2:14" ht="77.400000000000006" customHeight="1">
      <c r="B43" s="88" t="s">
        <v>153</v>
      </c>
      <c r="C43" s="126" t="s">
        <v>149</v>
      </c>
      <c r="D43" s="202" t="s">
        <v>435</v>
      </c>
      <c r="E43" s="140">
        <v>45292</v>
      </c>
      <c r="F43" s="140">
        <v>45657</v>
      </c>
      <c r="G43" s="140">
        <v>45292</v>
      </c>
      <c r="H43" s="140">
        <v>45657</v>
      </c>
      <c r="I43" s="32" t="s">
        <v>602</v>
      </c>
      <c r="J43" s="32" t="s">
        <v>602</v>
      </c>
      <c r="K43" s="32" t="s">
        <v>602</v>
      </c>
      <c r="L43" s="151"/>
      <c r="M43" s="151"/>
      <c r="N43" s="138"/>
    </row>
    <row r="44" spans="2:14" ht="77.400000000000006" customHeight="1">
      <c r="B44" s="88" t="s">
        <v>154</v>
      </c>
      <c r="C44" s="126" t="s">
        <v>155</v>
      </c>
      <c r="D44" s="202" t="s">
        <v>435</v>
      </c>
      <c r="E44" s="140">
        <v>45292</v>
      </c>
      <c r="F44" s="140">
        <v>45657</v>
      </c>
      <c r="G44" s="140">
        <v>45292</v>
      </c>
      <c r="H44" s="140">
        <v>45657</v>
      </c>
      <c r="I44" s="32" t="s">
        <v>600</v>
      </c>
      <c r="J44" s="32" t="s">
        <v>601</v>
      </c>
      <c r="K44" s="32" t="s">
        <v>601</v>
      </c>
      <c r="L44" s="151"/>
      <c r="M44" s="151"/>
      <c r="N44" s="138"/>
    </row>
    <row r="45" spans="2:14" ht="150.6" customHeight="1">
      <c r="B45" s="115" t="s">
        <v>160</v>
      </c>
      <c r="C45" s="127" t="s">
        <v>161</v>
      </c>
      <c r="D45" s="202" t="s">
        <v>432</v>
      </c>
      <c r="E45" s="140">
        <v>45292</v>
      </c>
      <c r="F45" s="140">
        <v>45657</v>
      </c>
      <c r="G45" s="140">
        <v>45292</v>
      </c>
      <c r="H45" s="140">
        <v>45657</v>
      </c>
      <c r="I45" s="32" t="s">
        <v>609</v>
      </c>
      <c r="J45" s="32" t="s">
        <v>609</v>
      </c>
      <c r="K45" s="32" t="s">
        <v>609</v>
      </c>
      <c r="L45" s="215" t="s">
        <v>443</v>
      </c>
      <c r="M45" s="215" t="s">
        <v>443</v>
      </c>
      <c r="N45" s="138"/>
    </row>
    <row r="46" spans="2:14" ht="77.400000000000006" customHeight="1">
      <c r="B46" s="116" t="s">
        <v>162</v>
      </c>
      <c r="C46" s="30" t="s">
        <v>163</v>
      </c>
      <c r="D46" s="202" t="s">
        <v>432</v>
      </c>
      <c r="E46" s="140">
        <v>45292</v>
      </c>
      <c r="F46" s="140">
        <v>45657</v>
      </c>
      <c r="G46" s="140">
        <v>45292</v>
      </c>
      <c r="H46" s="140">
        <v>45657</v>
      </c>
      <c r="I46" s="32" t="s">
        <v>607</v>
      </c>
      <c r="J46" s="32" t="s">
        <v>607</v>
      </c>
      <c r="K46" s="32" t="s">
        <v>607</v>
      </c>
      <c r="L46" s="151"/>
      <c r="M46" s="151"/>
      <c r="N46" s="138"/>
    </row>
    <row r="47" spans="2:14" ht="77.400000000000006" customHeight="1">
      <c r="B47" s="116" t="s">
        <v>166</v>
      </c>
      <c r="C47" s="30" t="s">
        <v>167</v>
      </c>
      <c r="D47" s="202" t="s">
        <v>432</v>
      </c>
      <c r="E47" s="140">
        <v>45292</v>
      </c>
      <c r="F47" s="140">
        <v>45657</v>
      </c>
      <c r="G47" s="140">
        <v>45292</v>
      </c>
      <c r="H47" s="140">
        <v>45657</v>
      </c>
      <c r="I47" s="32" t="s">
        <v>608</v>
      </c>
      <c r="J47" s="32" t="s">
        <v>608</v>
      </c>
      <c r="K47" s="32" t="s">
        <v>608</v>
      </c>
      <c r="L47" s="151"/>
      <c r="M47" s="151"/>
      <c r="N47" s="138"/>
    </row>
    <row r="48" spans="2:14" ht="77.400000000000006" customHeight="1">
      <c r="B48" s="115" t="s">
        <v>169</v>
      </c>
      <c r="C48" s="127" t="s">
        <v>170</v>
      </c>
      <c r="D48" s="137" t="s">
        <v>436</v>
      </c>
      <c r="E48" s="140">
        <v>45292</v>
      </c>
      <c r="F48" s="140">
        <v>45657</v>
      </c>
      <c r="G48" s="140">
        <v>45292</v>
      </c>
      <c r="H48" s="140">
        <v>45657</v>
      </c>
      <c r="I48" s="32" t="s">
        <v>172</v>
      </c>
      <c r="J48" s="32" t="s">
        <v>172</v>
      </c>
      <c r="K48" s="32" t="s">
        <v>172</v>
      </c>
      <c r="L48" s="151"/>
      <c r="M48" s="151"/>
      <c r="N48" s="138"/>
    </row>
    <row r="49" spans="2:14" ht="77.400000000000006" customHeight="1">
      <c r="B49" s="122" t="s">
        <v>241</v>
      </c>
      <c r="C49" s="135" t="s">
        <v>444</v>
      </c>
      <c r="D49" s="137" t="s">
        <v>436</v>
      </c>
      <c r="E49" s="140">
        <v>45292</v>
      </c>
      <c r="F49" s="140">
        <v>45657</v>
      </c>
      <c r="G49" s="140">
        <v>45292</v>
      </c>
      <c r="H49" s="140">
        <v>45657</v>
      </c>
      <c r="I49" s="138"/>
      <c r="J49" s="138"/>
      <c r="K49" s="138"/>
      <c r="L49" s="151"/>
      <c r="M49" s="151"/>
      <c r="N49" s="138"/>
    </row>
    <row r="50" spans="2:14" ht="72">
      <c r="B50" s="123" t="s">
        <v>243</v>
      </c>
      <c r="C50" s="30" t="s">
        <v>244</v>
      </c>
      <c r="D50" s="137" t="s">
        <v>436</v>
      </c>
      <c r="E50" s="140">
        <v>45292</v>
      </c>
      <c r="F50" s="140">
        <v>45657</v>
      </c>
      <c r="G50" s="140">
        <v>45292</v>
      </c>
      <c r="H50" s="140">
        <v>45657</v>
      </c>
      <c r="I50" s="138"/>
      <c r="J50" s="138"/>
      <c r="K50" s="138"/>
      <c r="L50" s="151"/>
      <c r="M50" s="151"/>
      <c r="N50" s="138"/>
    </row>
    <row r="51" spans="2:14" ht="108">
      <c r="B51" s="123" t="s">
        <v>245</v>
      </c>
      <c r="C51" s="128" t="s">
        <v>246</v>
      </c>
      <c r="D51" s="137" t="s">
        <v>436</v>
      </c>
      <c r="E51" s="140">
        <v>45292</v>
      </c>
      <c r="F51" s="140">
        <v>45657</v>
      </c>
      <c r="G51" s="140">
        <v>45292</v>
      </c>
      <c r="H51" s="140">
        <v>45657</v>
      </c>
      <c r="I51" s="138"/>
      <c r="J51" s="138"/>
      <c r="K51" s="138"/>
      <c r="L51" s="151"/>
      <c r="M51" s="151"/>
      <c r="N51" s="138"/>
    </row>
    <row r="52" spans="2:14" ht="162">
      <c r="B52" s="123" t="s">
        <v>247</v>
      </c>
      <c r="C52" s="128" t="s">
        <v>248</v>
      </c>
      <c r="D52" s="137" t="s">
        <v>436</v>
      </c>
      <c r="E52" s="140">
        <v>45292</v>
      </c>
      <c r="F52" s="140">
        <v>45657</v>
      </c>
      <c r="G52" s="140">
        <v>45292</v>
      </c>
      <c r="H52" s="140">
        <v>45657</v>
      </c>
      <c r="I52" s="138"/>
      <c r="J52" s="138"/>
      <c r="K52" s="138"/>
      <c r="L52" s="151"/>
      <c r="M52" s="151"/>
      <c r="N52" s="138"/>
    </row>
    <row r="53" spans="2:14" ht="162">
      <c r="B53" s="123" t="s">
        <v>249</v>
      </c>
      <c r="C53" s="128" t="s">
        <v>250</v>
      </c>
      <c r="D53" s="137" t="s">
        <v>436</v>
      </c>
      <c r="E53" s="140">
        <v>45292</v>
      </c>
      <c r="F53" s="140">
        <v>45657</v>
      </c>
      <c r="G53" s="140">
        <v>45292</v>
      </c>
      <c r="H53" s="140">
        <v>45657</v>
      </c>
      <c r="I53" s="138"/>
      <c r="J53" s="138"/>
      <c r="K53" s="138"/>
      <c r="L53" s="151"/>
      <c r="M53" s="151"/>
      <c r="N53" s="138"/>
    </row>
    <row r="54" spans="2:14" ht="90">
      <c r="B54" s="123" t="s">
        <v>251</v>
      </c>
      <c r="C54" s="128" t="s">
        <v>252</v>
      </c>
      <c r="D54" s="137" t="s">
        <v>436</v>
      </c>
      <c r="E54" s="140">
        <v>45292</v>
      </c>
      <c r="F54" s="140">
        <v>45657</v>
      </c>
      <c r="G54" s="140">
        <v>45292</v>
      </c>
      <c r="H54" s="140">
        <v>45657</v>
      </c>
      <c r="I54" s="138"/>
      <c r="J54" s="138"/>
      <c r="K54" s="138"/>
      <c r="L54" s="151"/>
      <c r="M54" s="151"/>
      <c r="N54" s="138"/>
    </row>
    <row r="55" spans="2:14" ht="36">
      <c r="B55" s="123" t="s">
        <v>253</v>
      </c>
      <c r="C55" s="128" t="s">
        <v>254</v>
      </c>
      <c r="D55" s="137" t="s">
        <v>436</v>
      </c>
      <c r="E55" s="140">
        <v>45292</v>
      </c>
      <c r="F55" s="140">
        <v>45657</v>
      </c>
      <c r="G55" s="140">
        <v>45292</v>
      </c>
      <c r="H55" s="140">
        <v>45657</v>
      </c>
      <c r="I55" s="138"/>
      <c r="J55" s="138"/>
      <c r="K55" s="138"/>
      <c r="L55" s="151"/>
      <c r="M55" s="151"/>
      <c r="N55" s="138"/>
    </row>
    <row r="56" spans="2:14" ht="126">
      <c r="B56" s="123" t="s">
        <v>255</v>
      </c>
      <c r="C56" s="128" t="s">
        <v>430</v>
      </c>
      <c r="D56" s="137" t="s">
        <v>436</v>
      </c>
      <c r="E56" s="140">
        <v>45292</v>
      </c>
      <c r="F56" s="140">
        <v>45657</v>
      </c>
      <c r="G56" s="140">
        <v>45292</v>
      </c>
      <c r="H56" s="140">
        <v>45657</v>
      </c>
      <c r="I56" s="138"/>
      <c r="J56" s="138"/>
      <c r="K56" s="138"/>
      <c r="L56" s="151"/>
      <c r="M56" s="151"/>
      <c r="N56" s="138"/>
    </row>
    <row r="57" spans="2:14" ht="180">
      <c r="B57" s="123" t="s">
        <v>257</v>
      </c>
      <c r="C57" s="132" t="s">
        <v>258</v>
      </c>
      <c r="D57" s="137" t="s">
        <v>436</v>
      </c>
      <c r="E57" s="140">
        <v>45292</v>
      </c>
      <c r="F57" s="140">
        <v>45657</v>
      </c>
      <c r="G57" s="140">
        <v>45292</v>
      </c>
      <c r="H57" s="140">
        <v>45657</v>
      </c>
      <c r="I57" s="138"/>
      <c r="J57" s="138"/>
      <c r="K57" s="138"/>
      <c r="L57" s="151"/>
      <c r="M57" s="151"/>
      <c r="N57" s="138"/>
    </row>
    <row r="58" spans="2:14" ht="180">
      <c r="B58" s="123" t="s">
        <v>259</v>
      </c>
      <c r="C58" s="128" t="s">
        <v>260</v>
      </c>
      <c r="D58" s="137" t="s">
        <v>436</v>
      </c>
      <c r="E58" s="140">
        <v>45292</v>
      </c>
      <c r="F58" s="140">
        <v>45657</v>
      </c>
      <c r="G58" s="140">
        <v>45292</v>
      </c>
      <c r="H58" s="140">
        <v>45657</v>
      </c>
      <c r="I58" s="138"/>
      <c r="J58" s="138"/>
      <c r="K58" s="138"/>
      <c r="L58" s="151"/>
      <c r="M58" s="151"/>
      <c r="N58" s="138"/>
    </row>
    <row r="59" spans="2:14" ht="69.599999999999994">
      <c r="B59" s="122" t="s">
        <v>261</v>
      </c>
      <c r="C59" s="133" t="s">
        <v>262</v>
      </c>
      <c r="D59" s="137" t="s">
        <v>436</v>
      </c>
      <c r="E59" s="140">
        <v>45292</v>
      </c>
      <c r="F59" s="140">
        <v>45657</v>
      </c>
      <c r="G59" s="140">
        <v>45292</v>
      </c>
      <c r="H59" s="140">
        <v>45657</v>
      </c>
      <c r="I59" s="138"/>
      <c r="J59" s="138"/>
      <c r="K59" s="138"/>
      <c r="L59" s="151"/>
      <c r="M59" s="151"/>
      <c r="N59" s="138"/>
    </row>
    <row r="60" spans="2:14" ht="126">
      <c r="B60" s="123" t="s">
        <v>263</v>
      </c>
      <c r="C60" s="128" t="s">
        <v>264</v>
      </c>
      <c r="D60" s="137" t="s">
        <v>436</v>
      </c>
      <c r="E60" s="140">
        <v>45292</v>
      </c>
      <c r="F60" s="140">
        <v>45657</v>
      </c>
      <c r="G60" s="140">
        <v>45292</v>
      </c>
      <c r="H60" s="140">
        <v>45657</v>
      </c>
      <c r="I60" s="138"/>
      <c r="J60" s="138"/>
      <c r="K60" s="138"/>
      <c r="L60" s="151"/>
      <c r="M60" s="151"/>
      <c r="N60" s="138"/>
    </row>
    <row r="61" spans="2:14" ht="72">
      <c r="B61" s="123" t="s">
        <v>265</v>
      </c>
      <c r="C61" s="128" t="s">
        <v>266</v>
      </c>
      <c r="D61" s="137" t="s">
        <v>436</v>
      </c>
      <c r="E61" s="140">
        <v>45292</v>
      </c>
      <c r="F61" s="140">
        <v>45657</v>
      </c>
      <c r="G61" s="140">
        <v>45292</v>
      </c>
      <c r="H61" s="140">
        <v>45657</v>
      </c>
      <c r="I61" s="138"/>
      <c r="J61" s="138"/>
      <c r="K61" s="138"/>
      <c r="L61" s="151"/>
      <c r="M61" s="151"/>
      <c r="N61" s="138"/>
    </row>
    <row r="62" spans="2:14" ht="54">
      <c r="B62" s="123" t="s">
        <v>267</v>
      </c>
      <c r="C62" s="128" t="s">
        <v>268</v>
      </c>
      <c r="D62" s="137" t="s">
        <v>436</v>
      </c>
      <c r="E62" s="140">
        <v>45292</v>
      </c>
      <c r="F62" s="140">
        <v>45657</v>
      </c>
      <c r="G62" s="140">
        <v>45292</v>
      </c>
      <c r="H62" s="140">
        <v>45657</v>
      </c>
      <c r="I62" s="138"/>
      <c r="J62" s="138"/>
      <c r="K62" s="138"/>
      <c r="L62" s="151"/>
      <c r="M62" s="151"/>
      <c r="N62" s="138"/>
    </row>
    <row r="63" spans="2:14" ht="72">
      <c r="B63" s="123" t="s">
        <v>269</v>
      </c>
      <c r="C63" s="128" t="s">
        <v>270</v>
      </c>
      <c r="D63" s="137" t="s">
        <v>436</v>
      </c>
      <c r="E63" s="140">
        <v>45292</v>
      </c>
      <c r="F63" s="140">
        <v>45657</v>
      </c>
      <c r="G63" s="140">
        <v>45292</v>
      </c>
      <c r="H63" s="140">
        <v>45657</v>
      </c>
      <c r="I63" s="138"/>
      <c r="J63" s="138"/>
      <c r="K63" s="138"/>
      <c r="L63" s="151"/>
      <c r="M63" s="151"/>
      <c r="N63" s="138"/>
    </row>
    <row r="64" spans="2:14" ht="72">
      <c r="B64" s="123" t="s">
        <v>271</v>
      </c>
      <c r="C64" s="128" t="s">
        <v>272</v>
      </c>
      <c r="D64" s="137" t="s">
        <v>436</v>
      </c>
      <c r="E64" s="140">
        <v>45292</v>
      </c>
      <c r="F64" s="140">
        <v>45657</v>
      </c>
      <c r="G64" s="140">
        <v>45292</v>
      </c>
      <c r="H64" s="140">
        <v>45657</v>
      </c>
      <c r="I64" s="138"/>
      <c r="J64" s="138"/>
      <c r="K64" s="138"/>
      <c r="L64" s="151"/>
      <c r="M64" s="151"/>
      <c r="N64" s="138"/>
    </row>
    <row r="65" spans="2:14" ht="108">
      <c r="B65" s="123" t="s">
        <v>273</v>
      </c>
      <c r="C65" s="128" t="s">
        <v>274</v>
      </c>
      <c r="D65" s="137" t="s">
        <v>436</v>
      </c>
      <c r="E65" s="140">
        <v>45292</v>
      </c>
      <c r="F65" s="140">
        <v>45657</v>
      </c>
      <c r="G65" s="140">
        <v>45292</v>
      </c>
      <c r="H65" s="140">
        <v>45657</v>
      </c>
      <c r="I65" s="138"/>
      <c r="J65" s="138"/>
      <c r="K65" s="138"/>
      <c r="L65" s="151"/>
      <c r="M65" s="151"/>
      <c r="N65" s="138"/>
    </row>
    <row r="66" spans="2:14" ht="72">
      <c r="B66" s="123" t="s">
        <v>275</v>
      </c>
      <c r="C66" s="132" t="s">
        <v>276</v>
      </c>
      <c r="D66" s="137" t="s">
        <v>436</v>
      </c>
      <c r="E66" s="140">
        <v>45292</v>
      </c>
      <c r="F66" s="140">
        <v>45657</v>
      </c>
      <c r="G66" s="140">
        <v>45292</v>
      </c>
      <c r="H66" s="140">
        <v>45657</v>
      </c>
      <c r="I66" s="138"/>
      <c r="J66" s="138"/>
      <c r="K66" s="138"/>
      <c r="L66" s="151"/>
      <c r="M66" s="151"/>
      <c r="N66" s="138"/>
    </row>
    <row r="67" spans="2:14" ht="198">
      <c r="B67" s="123" t="s">
        <v>277</v>
      </c>
      <c r="C67" s="128" t="s">
        <v>278</v>
      </c>
      <c r="D67" s="137" t="s">
        <v>436</v>
      </c>
      <c r="E67" s="140">
        <v>45292</v>
      </c>
      <c r="F67" s="140">
        <v>45657</v>
      </c>
      <c r="G67" s="140">
        <v>45292</v>
      </c>
      <c r="H67" s="140">
        <v>45657</v>
      </c>
      <c r="I67" s="138"/>
      <c r="J67" s="138"/>
      <c r="K67" s="138"/>
      <c r="L67" s="151"/>
      <c r="M67" s="151"/>
      <c r="N67" s="138"/>
    </row>
    <row r="68" spans="2:14" ht="90">
      <c r="B68" s="123" t="s">
        <v>279</v>
      </c>
      <c r="C68" s="128" t="s">
        <v>280</v>
      </c>
      <c r="D68" s="137" t="s">
        <v>436</v>
      </c>
      <c r="E68" s="140">
        <v>45292</v>
      </c>
      <c r="F68" s="140">
        <v>45657</v>
      </c>
      <c r="G68" s="140">
        <v>45292</v>
      </c>
      <c r="H68" s="140">
        <v>45657</v>
      </c>
      <c r="I68" s="138"/>
      <c r="J68" s="138"/>
      <c r="K68" s="138"/>
      <c r="L68" s="151"/>
      <c r="M68" s="151"/>
      <c r="N68" s="138"/>
    </row>
    <row r="69" spans="2:14" ht="108">
      <c r="B69" s="123" t="s">
        <v>281</v>
      </c>
      <c r="C69" s="128" t="s">
        <v>282</v>
      </c>
      <c r="D69" s="137" t="s">
        <v>436</v>
      </c>
      <c r="E69" s="140">
        <v>45292</v>
      </c>
      <c r="F69" s="140">
        <v>45657</v>
      </c>
      <c r="G69" s="140">
        <v>45292</v>
      </c>
      <c r="H69" s="140">
        <v>45657</v>
      </c>
      <c r="I69" s="138"/>
      <c r="J69" s="138"/>
      <c r="K69" s="138"/>
      <c r="L69" s="151"/>
      <c r="M69" s="151"/>
      <c r="N69" s="138"/>
    </row>
    <row r="70" spans="2:14" ht="144">
      <c r="B70" s="123" t="s">
        <v>283</v>
      </c>
      <c r="C70" s="30" t="s">
        <v>284</v>
      </c>
      <c r="D70" s="137" t="s">
        <v>436</v>
      </c>
      <c r="E70" s="140">
        <v>45292</v>
      </c>
      <c r="F70" s="140">
        <v>45657</v>
      </c>
      <c r="G70" s="140">
        <v>45292</v>
      </c>
      <c r="H70" s="140">
        <v>45657</v>
      </c>
      <c r="I70" s="138"/>
      <c r="J70" s="138"/>
      <c r="K70" s="138"/>
      <c r="L70" s="151"/>
      <c r="M70" s="151"/>
      <c r="N70" s="138"/>
    </row>
    <row r="71" spans="2:14" ht="156.6">
      <c r="B71" s="122" t="s">
        <v>285</v>
      </c>
      <c r="C71" s="133" t="s">
        <v>286</v>
      </c>
      <c r="D71" s="137" t="s">
        <v>436</v>
      </c>
      <c r="E71" s="140">
        <v>45292</v>
      </c>
      <c r="F71" s="140">
        <v>45657</v>
      </c>
      <c r="G71" s="140">
        <v>45292</v>
      </c>
      <c r="H71" s="140">
        <v>45657</v>
      </c>
      <c r="I71" s="138"/>
      <c r="J71" s="138"/>
      <c r="K71" s="138"/>
      <c r="L71" s="151"/>
      <c r="M71" s="151"/>
      <c r="N71" s="138"/>
    </row>
    <row r="72" spans="2:14" ht="108">
      <c r="B72" s="123" t="s">
        <v>287</v>
      </c>
      <c r="C72" s="128" t="s">
        <v>288</v>
      </c>
      <c r="D72" s="137" t="s">
        <v>436</v>
      </c>
      <c r="E72" s="140">
        <v>45292</v>
      </c>
      <c r="F72" s="140">
        <v>45657</v>
      </c>
      <c r="G72" s="140">
        <v>45292</v>
      </c>
      <c r="H72" s="140">
        <v>45657</v>
      </c>
      <c r="I72" s="138"/>
      <c r="J72" s="138"/>
      <c r="K72" s="138"/>
      <c r="L72" s="151"/>
      <c r="M72" s="151"/>
      <c r="N72" s="138"/>
    </row>
    <row r="73" spans="2:14" ht="144">
      <c r="B73" s="123" t="s">
        <v>289</v>
      </c>
      <c r="C73" s="128" t="s">
        <v>290</v>
      </c>
      <c r="D73" s="137" t="s">
        <v>436</v>
      </c>
      <c r="E73" s="140">
        <v>45292</v>
      </c>
      <c r="F73" s="140">
        <v>45657</v>
      </c>
      <c r="G73" s="140">
        <v>45292</v>
      </c>
      <c r="H73" s="140">
        <v>45657</v>
      </c>
      <c r="I73" s="138"/>
      <c r="J73" s="138"/>
      <c r="K73" s="138"/>
      <c r="L73" s="151"/>
      <c r="M73" s="151"/>
      <c r="N73" s="138"/>
    </row>
    <row r="74" spans="2:14" ht="108">
      <c r="B74" s="123" t="s">
        <v>291</v>
      </c>
      <c r="C74" s="128" t="s">
        <v>292</v>
      </c>
      <c r="D74" s="137" t="s">
        <v>436</v>
      </c>
      <c r="E74" s="140">
        <v>45292</v>
      </c>
      <c r="F74" s="140">
        <v>45657</v>
      </c>
      <c r="G74" s="140">
        <v>45292</v>
      </c>
      <c r="H74" s="140">
        <v>45657</v>
      </c>
      <c r="I74" s="138"/>
      <c r="J74" s="138"/>
      <c r="K74" s="138"/>
      <c r="L74" s="151"/>
      <c r="M74" s="151"/>
      <c r="N74" s="138"/>
    </row>
    <row r="75" spans="2:14" ht="180">
      <c r="B75" s="123" t="s">
        <v>293</v>
      </c>
      <c r="C75" s="128" t="s">
        <v>294</v>
      </c>
      <c r="D75" s="137" t="s">
        <v>436</v>
      </c>
      <c r="E75" s="140">
        <v>45292</v>
      </c>
      <c r="F75" s="140">
        <v>45657</v>
      </c>
      <c r="G75" s="140">
        <v>45292</v>
      </c>
      <c r="H75" s="140">
        <v>45657</v>
      </c>
      <c r="I75" s="138"/>
      <c r="J75" s="138"/>
      <c r="K75" s="138"/>
      <c r="L75" s="151"/>
      <c r="M75" s="151"/>
      <c r="N75" s="138"/>
    </row>
    <row r="76" spans="2:14" ht="162">
      <c r="B76" s="123" t="s">
        <v>295</v>
      </c>
      <c r="C76" s="134" t="s">
        <v>296</v>
      </c>
      <c r="D76" s="137" t="s">
        <v>436</v>
      </c>
      <c r="E76" s="140">
        <v>45292</v>
      </c>
      <c r="F76" s="140">
        <v>45657</v>
      </c>
      <c r="G76" s="140">
        <v>45292</v>
      </c>
      <c r="H76" s="140">
        <v>45657</v>
      </c>
      <c r="I76" s="138"/>
      <c r="J76" s="138"/>
      <c r="K76" s="138"/>
      <c r="L76" s="151"/>
      <c r="M76" s="151"/>
      <c r="N76" s="138"/>
    </row>
    <row r="77" spans="2:14" ht="54">
      <c r="B77" s="123" t="s">
        <v>297</v>
      </c>
      <c r="C77" s="132" t="s">
        <v>298</v>
      </c>
      <c r="D77" s="137" t="s">
        <v>436</v>
      </c>
      <c r="E77" s="140">
        <v>45292</v>
      </c>
      <c r="F77" s="140">
        <v>45657</v>
      </c>
      <c r="G77" s="140">
        <v>45292</v>
      </c>
      <c r="H77" s="140">
        <v>45657</v>
      </c>
      <c r="I77" s="138"/>
      <c r="J77" s="138"/>
      <c r="K77" s="138"/>
      <c r="L77" s="151"/>
      <c r="M77" s="151"/>
      <c r="N77" s="138"/>
    </row>
    <row r="78" spans="2:14" ht="126">
      <c r="B78" s="123" t="s">
        <v>299</v>
      </c>
      <c r="C78" s="128" t="s">
        <v>300</v>
      </c>
      <c r="D78" s="137" t="s">
        <v>436</v>
      </c>
      <c r="E78" s="140">
        <v>45292</v>
      </c>
      <c r="F78" s="140">
        <v>45657</v>
      </c>
      <c r="G78" s="140">
        <v>45292</v>
      </c>
      <c r="H78" s="140">
        <v>45657</v>
      </c>
      <c r="I78" s="138"/>
      <c r="J78" s="138"/>
      <c r="K78" s="138"/>
      <c r="L78" s="151"/>
      <c r="M78" s="151"/>
      <c r="N78" s="138"/>
    </row>
    <row r="79" spans="2:14" ht="54">
      <c r="B79" s="123" t="s">
        <v>301</v>
      </c>
      <c r="C79" s="128" t="s">
        <v>302</v>
      </c>
      <c r="D79" s="137" t="s">
        <v>436</v>
      </c>
      <c r="E79" s="140">
        <v>45292</v>
      </c>
      <c r="F79" s="140">
        <v>45657</v>
      </c>
      <c r="G79" s="140">
        <v>45292</v>
      </c>
      <c r="H79" s="140">
        <v>45657</v>
      </c>
      <c r="I79" s="138"/>
      <c r="J79" s="138"/>
      <c r="K79" s="138"/>
      <c r="L79" s="151"/>
      <c r="M79" s="151"/>
      <c r="N79" s="138"/>
    </row>
    <row r="80" spans="2:14" ht="126">
      <c r="B80" s="123" t="s">
        <v>303</v>
      </c>
      <c r="C80" s="128" t="s">
        <v>304</v>
      </c>
      <c r="D80" s="137" t="s">
        <v>436</v>
      </c>
      <c r="E80" s="140">
        <v>45292</v>
      </c>
      <c r="F80" s="140">
        <v>45657</v>
      </c>
      <c r="G80" s="140">
        <v>45292</v>
      </c>
      <c r="H80" s="140">
        <v>45657</v>
      </c>
      <c r="I80" s="138"/>
      <c r="J80" s="138"/>
      <c r="K80" s="138"/>
      <c r="L80" s="151"/>
      <c r="M80" s="151"/>
      <c r="N80" s="138"/>
    </row>
    <row r="81" spans="2:14" ht="126">
      <c r="B81" s="123" t="s">
        <v>305</v>
      </c>
      <c r="C81" s="128" t="s">
        <v>306</v>
      </c>
      <c r="D81" s="137" t="s">
        <v>436</v>
      </c>
      <c r="E81" s="140">
        <v>45292</v>
      </c>
      <c r="F81" s="140">
        <v>45657</v>
      </c>
      <c r="G81" s="140">
        <v>45292</v>
      </c>
      <c r="H81" s="140">
        <v>45657</v>
      </c>
      <c r="I81" s="138"/>
      <c r="J81" s="138"/>
      <c r="K81" s="138"/>
      <c r="L81" s="151"/>
      <c r="M81" s="151"/>
      <c r="N81" s="138"/>
    </row>
    <row r="82" spans="2:14" ht="90">
      <c r="B82" s="123" t="s">
        <v>307</v>
      </c>
      <c r="C82" s="128" t="s">
        <v>308</v>
      </c>
      <c r="D82" s="137" t="s">
        <v>436</v>
      </c>
      <c r="E82" s="140">
        <v>45292</v>
      </c>
      <c r="F82" s="140">
        <v>45657</v>
      </c>
      <c r="G82" s="140">
        <v>45292</v>
      </c>
      <c r="H82" s="140">
        <v>45657</v>
      </c>
      <c r="I82" s="138"/>
      <c r="J82" s="138"/>
      <c r="K82" s="138"/>
      <c r="L82" s="151"/>
      <c r="M82" s="151"/>
      <c r="N82" s="138"/>
    </row>
    <row r="83" spans="2:14" ht="52.2">
      <c r="B83" s="122" t="s">
        <v>309</v>
      </c>
      <c r="C83" s="133" t="s">
        <v>310</v>
      </c>
      <c r="D83" s="137" t="s">
        <v>436</v>
      </c>
      <c r="E83" s="140">
        <v>45292</v>
      </c>
      <c r="F83" s="140">
        <v>45657</v>
      </c>
      <c r="G83" s="140">
        <v>45292</v>
      </c>
      <c r="H83" s="140">
        <v>45657</v>
      </c>
      <c r="I83" s="138"/>
      <c r="J83" s="138"/>
      <c r="K83" s="138"/>
      <c r="L83" s="151"/>
      <c r="M83" s="151"/>
      <c r="N83" s="138"/>
    </row>
    <row r="84" spans="2:14" ht="180">
      <c r="B84" s="123" t="s">
        <v>311</v>
      </c>
      <c r="C84" s="128" t="s">
        <v>312</v>
      </c>
      <c r="D84" s="137" t="s">
        <v>436</v>
      </c>
      <c r="E84" s="140">
        <v>45292</v>
      </c>
      <c r="F84" s="140">
        <v>45657</v>
      </c>
      <c r="G84" s="140">
        <v>45292</v>
      </c>
      <c r="H84" s="140">
        <v>45657</v>
      </c>
      <c r="I84" s="138"/>
      <c r="J84" s="138"/>
      <c r="K84" s="138"/>
      <c r="L84" s="151"/>
      <c r="M84" s="151"/>
      <c r="N84" s="138"/>
    </row>
    <row r="85" spans="2:14" ht="108">
      <c r="B85" s="123" t="s">
        <v>313</v>
      </c>
      <c r="C85" s="128" t="s">
        <v>314</v>
      </c>
      <c r="D85" s="137" t="s">
        <v>436</v>
      </c>
      <c r="E85" s="140">
        <v>45292</v>
      </c>
      <c r="F85" s="140">
        <v>45657</v>
      </c>
      <c r="G85" s="140">
        <v>45292</v>
      </c>
      <c r="H85" s="140">
        <v>45657</v>
      </c>
      <c r="I85" s="138"/>
      <c r="J85" s="138"/>
      <c r="K85" s="138"/>
      <c r="L85" s="151"/>
      <c r="M85" s="151"/>
      <c r="N85" s="138"/>
    </row>
    <row r="86" spans="2:14" ht="126">
      <c r="B86" s="123" t="s">
        <v>315</v>
      </c>
      <c r="C86" s="128" t="s">
        <v>316</v>
      </c>
      <c r="D86" s="137" t="s">
        <v>436</v>
      </c>
      <c r="E86" s="140">
        <v>45292</v>
      </c>
      <c r="F86" s="140">
        <v>45657</v>
      </c>
      <c r="G86" s="140">
        <v>45292</v>
      </c>
      <c r="H86" s="140">
        <v>45657</v>
      </c>
      <c r="I86" s="138"/>
      <c r="J86" s="138"/>
      <c r="K86" s="138"/>
      <c r="L86" s="151"/>
      <c r="M86" s="151"/>
      <c r="N86" s="138"/>
    </row>
    <row r="87" spans="2:14" ht="180">
      <c r="B87" s="123" t="s">
        <v>317</v>
      </c>
      <c r="C87" s="128" t="s">
        <v>318</v>
      </c>
      <c r="D87" s="137" t="s">
        <v>436</v>
      </c>
      <c r="E87" s="140">
        <v>45292</v>
      </c>
      <c r="F87" s="140">
        <v>45657</v>
      </c>
      <c r="G87" s="140">
        <v>45292</v>
      </c>
      <c r="H87" s="140">
        <v>45657</v>
      </c>
      <c r="I87" s="138"/>
      <c r="J87" s="138"/>
      <c r="K87" s="138"/>
      <c r="L87" s="151"/>
      <c r="M87" s="151"/>
      <c r="N87" s="138"/>
    </row>
    <row r="88" spans="2:14" ht="342">
      <c r="B88" s="123" t="s">
        <v>319</v>
      </c>
      <c r="C88" s="128" t="s">
        <v>320</v>
      </c>
      <c r="D88" s="137" t="s">
        <v>436</v>
      </c>
      <c r="E88" s="140">
        <v>45292</v>
      </c>
      <c r="F88" s="140">
        <v>45657</v>
      </c>
      <c r="G88" s="140">
        <v>45292</v>
      </c>
      <c r="H88" s="140">
        <v>45657</v>
      </c>
      <c r="I88" s="138"/>
      <c r="J88" s="138"/>
      <c r="K88" s="138"/>
      <c r="L88" s="151"/>
      <c r="M88" s="151"/>
      <c r="N88" s="138"/>
    </row>
    <row r="89" spans="2:14" ht="252">
      <c r="B89" s="123" t="s">
        <v>321</v>
      </c>
      <c r="C89" s="128" t="s">
        <v>322</v>
      </c>
      <c r="D89" s="137" t="s">
        <v>436</v>
      </c>
      <c r="E89" s="140">
        <v>45292</v>
      </c>
      <c r="F89" s="140">
        <v>45657</v>
      </c>
      <c r="G89" s="140">
        <v>45292</v>
      </c>
      <c r="H89" s="140">
        <v>45657</v>
      </c>
      <c r="I89" s="138"/>
      <c r="J89" s="138"/>
      <c r="K89" s="138"/>
      <c r="L89" s="151"/>
      <c r="M89" s="151"/>
      <c r="N89" s="138"/>
    </row>
    <row r="90" spans="2:14" ht="72">
      <c r="B90" s="123" t="s">
        <v>323</v>
      </c>
      <c r="C90" s="128" t="s">
        <v>324</v>
      </c>
      <c r="D90" s="137" t="s">
        <v>436</v>
      </c>
      <c r="E90" s="140">
        <v>45292</v>
      </c>
      <c r="F90" s="140">
        <v>45657</v>
      </c>
      <c r="G90" s="140">
        <v>45292</v>
      </c>
      <c r="H90" s="140">
        <v>45657</v>
      </c>
      <c r="I90" s="138"/>
      <c r="J90" s="138"/>
      <c r="K90" s="138"/>
      <c r="L90" s="151"/>
      <c r="M90" s="151"/>
      <c r="N90" s="138"/>
    </row>
    <row r="91" spans="2:14" ht="144">
      <c r="B91" s="123" t="s">
        <v>325</v>
      </c>
      <c r="C91" s="128" t="s">
        <v>326</v>
      </c>
      <c r="D91" s="137" t="s">
        <v>436</v>
      </c>
      <c r="E91" s="140">
        <v>45292</v>
      </c>
      <c r="F91" s="140">
        <v>45657</v>
      </c>
      <c r="G91" s="140">
        <v>45292</v>
      </c>
      <c r="H91" s="140">
        <v>45657</v>
      </c>
      <c r="I91" s="138"/>
      <c r="J91" s="138"/>
      <c r="K91" s="138"/>
      <c r="L91" s="151"/>
      <c r="M91" s="151"/>
      <c r="N91" s="138"/>
    </row>
    <row r="92" spans="2:14" ht="108">
      <c r="B92" s="123" t="s">
        <v>327</v>
      </c>
      <c r="C92" s="128" t="s">
        <v>328</v>
      </c>
      <c r="D92" s="137" t="s">
        <v>436</v>
      </c>
      <c r="E92" s="140">
        <v>45292</v>
      </c>
      <c r="F92" s="140">
        <v>45657</v>
      </c>
      <c r="G92" s="140">
        <v>45292</v>
      </c>
      <c r="H92" s="140">
        <v>45657</v>
      </c>
      <c r="I92" s="138"/>
      <c r="J92" s="138"/>
      <c r="K92" s="138"/>
      <c r="L92" s="151"/>
      <c r="M92" s="151"/>
      <c r="N92" s="138"/>
    </row>
    <row r="93" spans="2:14" ht="306">
      <c r="B93" s="123" t="s">
        <v>329</v>
      </c>
      <c r="C93" s="128" t="s">
        <v>330</v>
      </c>
      <c r="D93" s="137" t="s">
        <v>436</v>
      </c>
      <c r="E93" s="140">
        <v>45292</v>
      </c>
      <c r="F93" s="140">
        <v>45657</v>
      </c>
      <c r="G93" s="140">
        <v>45292</v>
      </c>
      <c r="H93" s="140">
        <v>45657</v>
      </c>
      <c r="I93" s="138"/>
      <c r="J93" s="138"/>
      <c r="K93" s="138"/>
      <c r="L93" s="151"/>
      <c r="M93" s="151"/>
      <c r="N93" s="138"/>
    </row>
    <row r="94" spans="2:14" ht="126">
      <c r="B94" s="123" t="s">
        <v>331</v>
      </c>
      <c r="C94" s="128" t="s">
        <v>332</v>
      </c>
      <c r="D94" s="137" t="s">
        <v>436</v>
      </c>
      <c r="E94" s="140">
        <v>45292</v>
      </c>
      <c r="F94" s="140">
        <v>45657</v>
      </c>
      <c r="G94" s="140">
        <v>45292</v>
      </c>
      <c r="H94" s="140">
        <v>45657</v>
      </c>
      <c r="I94" s="138"/>
      <c r="J94" s="138"/>
      <c r="K94" s="138"/>
      <c r="L94" s="151"/>
      <c r="M94" s="151"/>
      <c r="N94" s="138"/>
    </row>
    <row r="95" spans="2:14" ht="234">
      <c r="B95" s="123" t="s">
        <v>333</v>
      </c>
      <c r="C95" s="128" t="s">
        <v>334</v>
      </c>
      <c r="D95" s="137" t="s">
        <v>436</v>
      </c>
      <c r="E95" s="140">
        <v>45292</v>
      </c>
      <c r="F95" s="140">
        <v>45657</v>
      </c>
      <c r="G95" s="140">
        <v>45292</v>
      </c>
      <c r="H95" s="140">
        <v>45657</v>
      </c>
      <c r="I95" s="138"/>
      <c r="J95" s="138"/>
      <c r="K95" s="138"/>
      <c r="L95" s="151"/>
      <c r="M95" s="151"/>
      <c r="N95" s="138"/>
    </row>
    <row r="96" spans="2:14" ht="108">
      <c r="B96" s="123" t="s">
        <v>335</v>
      </c>
      <c r="C96" s="128" t="s">
        <v>336</v>
      </c>
      <c r="D96" s="137" t="s">
        <v>436</v>
      </c>
      <c r="E96" s="140">
        <v>45292</v>
      </c>
      <c r="F96" s="140">
        <v>45657</v>
      </c>
      <c r="G96" s="140">
        <v>45292</v>
      </c>
      <c r="H96" s="140">
        <v>45657</v>
      </c>
      <c r="I96" s="138"/>
      <c r="J96" s="138"/>
      <c r="K96" s="138"/>
      <c r="L96" s="151"/>
      <c r="M96" s="151"/>
      <c r="N96" s="138"/>
    </row>
    <row r="97" spans="2:14" ht="162">
      <c r="B97" s="123" t="s">
        <v>337</v>
      </c>
      <c r="C97" s="128" t="s">
        <v>338</v>
      </c>
      <c r="D97" s="137" t="s">
        <v>436</v>
      </c>
      <c r="E97" s="140">
        <v>45292</v>
      </c>
      <c r="F97" s="140">
        <v>45657</v>
      </c>
      <c r="G97" s="140">
        <v>45292</v>
      </c>
      <c r="H97" s="140">
        <v>45657</v>
      </c>
      <c r="I97" s="138"/>
      <c r="J97" s="138"/>
      <c r="K97" s="138"/>
      <c r="L97" s="151"/>
      <c r="M97" s="151"/>
      <c r="N97" s="138"/>
    </row>
    <row r="98" spans="2:14" ht="198">
      <c r="B98" s="123" t="s">
        <v>339</v>
      </c>
      <c r="C98" s="128" t="s">
        <v>340</v>
      </c>
      <c r="D98" s="137" t="s">
        <v>436</v>
      </c>
      <c r="E98" s="140">
        <v>45292</v>
      </c>
      <c r="F98" s="140">
        <v>45657</v>
      </c>
      <c r="G98" s="140">
        <v>45292</v>
      </c>
      <c r="H98" s="140">
        <v>45657</v>
      </c>
      <c r="I98" s="138"/>
      <c r="J98" s="138"/>
      <c r="K98" s="138"/>
      <c r="L98" s="151"/>
      <c r="M98" s="151"/>
      <c r="N98" s="138"/>
    </row>
    <row r="99" spans="2:14" ht="72">
      <c r="B99" s="123" t="s">
        <v>341</v>
      </c>
      <c r="C99" s="128" t="s">
        <v>342</v>
      </c>
      <c r="D99" s="137" t="s">
        <v>436</v>
      </c>
      <c r="E99" s="140">
        <v>45292</v>
      </c>
      <c r="F99" s="140">
        <v>45657</v>
      </c>
      <c r="G99" s="140">
        <v>45292</v>
      </c>
      <c r="H99" s="140">
        <v>45657</v>
      </c>
      <c r="I99" s="138"/>
      <c r="J99" s="138"/>
      <c r="K99" s="138"/>
      <c r="L99" s="151"/>
      <c r="M99" s="151"/>
      <c r="N99" s="138"/>
    </row>
    <row r="100" spans="2:14" ht="52.2">
      <c r="B100" s="122" t="s">
        <v>343</v>
      </c>
      <c r="C100" s="86" t="s">
        <v>344</v>
      </c>
      <c r="D100" s="137" t="s">
        <v>436</v>
      </c>
      <c r="E100" s="140">
        <v>45292</v>
      </c>
      <c r="F100" s="140">
        <v>45657</v>
      </c>
      <c r="G100" s="140">
        <v>45292</v>
      </c>
      <c r="H100" s="140">
        <v>45657</v>
      </c>
      <c r="I100" s="138"/>
      <c r="J100" s="138"/>
      <c r="K100" s="138"/>
      <c r="L100" s="151"/>
      <c r="M100" s="151"/>
      <c r="N100" s="138"/>
    </row>
    <row r="101" spans="2:14" ht="108">
      <c r="B101" s="123" t="s">
        <v>345</v>
      </c>
      <c r="C101" s="128" t="s">
        <v>346</v>
      </c>
      <c r="D101" s="137" t="s">
        <v>436</v>
      </c>
      <c r="E101" s="140">
        <v>45292</v>
      </c>
      <c r="F101" s="140">
        <v>45657</v>
      </c>
      <c r="G101" s="140">
        <v>45292</v>
      </c>
      <c r="H101" s="140">
        <v>45657</v>
      </c>
      <c r="I101" s="138"/>
      <c r="J101" s="138"/>
      <c r="K101" s="138"/>
      <c r="L101" s="151"/>
      <c r="M101" s="151"/>
      <c r="N101" s="138"/>
    </row>
    <row r="102" spans="2:14" ht="108">
      <c r="B102" s="123" t="s">
        <v>347</v>
      </c>
      <c r="C102" s="128" t="s">
        <v>348</v>
      </c>
      <c r="D102" s="137" t="s">
        <v>436</v>
      </c>
      <c r="E102" s="140">
        <v>45292</v>
      </c>
      <c r="F102" s="140">
        <v>45657</v>
      </c>
      <c r="G102" s="140">
        <v>45292</v>
      </c>
      <c r="H102" s="140">
        <v>45657</v>
      </c>
      <c r="I102" s="138"/>
      <c r="J102" s="138"/>
      <c r="K102" s="138"/>
      <c r="L102" s="151"/>
      <c r="M102" s="151"/>
      <c r="N102" s="138"/>
    </row>
    <row r="103" spans="2:14" ht="126">
      <c r="B103" s="123" t="s">
        <v>349</v>
      </c>
      <c r="C103" s="128" t="s">
        <v>350</v>
      </c>
      <c r="D103" s="137" t="s">
        <v>436</v>
      </c>
      <c r="E103" s="140">
        <v>45292</v>
      </c>
      <c r="F103" s="140">
        <v>45657</v>
      </c>
      <c r="G103" s="140">
        <v>45292</v>
      </c>
      <c r="H103" s="140">
        <v>45657</v>
      </c>
      <c r="I103" s="138"/>
      <c r="J103" s="138"/>
      <c r="K103" s="138"/>
      <c r="L103" s="151"/>
      <c r="M103" s="151"/>
      <c r="N103" s="138"/>
    </row>
    <row r="104" spans="2:14" ht="108">
      <c r="B104" s="123" t="s">
        <v>351</v>
      </c>
      <c r="C104" s="132" t="s">
        <v>352</v>
      </c>
      <c r="D104" s="137" t="s">
        <v>436</v>
      </c>
      <c r="E104" s="140">
        <v>45292</v>
      </c>
      <c r="F104" s="140">
        <v>45657</v>
      </c>
      <c r="G104" s="140">
        <v>45292</v>
      </c>
      <c r="H104" s="140">
        <v>45657</v>
      </c>
      <c r="I104" s="138"/>
      <c r="J104" s="138"/>
      <c r="K104" s="138"/>
      <c r="L104" s="151"/>
      <c r="M104" s="151"/>
      <c r="N104" s="138"/>
    </row>
    <row r="105" spans="2:14" ht="54">
      <c r="B105" s="123" t="s">
        <v>353</v>
      </c>
      <c r="C105" s="128" t="s">
        <v>354</v>
      </c>
      <c r="D105" s="137" t="s">
        <v>436</v>
      </c>
      <c r="E105" s="140">
        <v>45292</v>
      </c>
      <c r="F105" s="140">
        <v>45657</v>
      </c>
      <c r="G105" s="140">
        <v>45292</v>
      </c>
      <c r="H105" s="140">
        <v>45657</v>
      </c>
      <c r="I105" s="138"/>
      <c r="J105" s="138"/>
      <c r="K105" s="138"/>
      <c r="L105" s="151"/>
      <c r="M105" s="151"/>
      <c r="N105" s="138"/>
    </row>
    <row r="106" spans="2:14" ht="90">
      <c r="B106" s="123" t="s">
        <v>355</v>
      </c>
      <c r="C106" s="128" t="s">
        <v>356</v>
      </c>
      <c r="D106" s="137" t="s">
        <v>436</v>
      </c>
      <c r="E106" s="140">
        <v>45292</v>
      </c>
      <c r="F106" s="140">
        <v>45657</v>
      </c>
      <c r="G106" s="140">
        <v>45292</v>
      </c>
      <c r="H106" s="140">
        <v>45657</v>
      </c>
      <c r="I106" s="138"/>
      <c r="J106" s="138"/>
      <c r="K106" s="138"/>
      <c r="L106" s="151"/>
      <c r="M106" s="151"/>
      <c r="N106" s="138"/>
    </row>
    <row r="107" spans="2:14" ht="90">
      <c r="B107" s="123" t="s">
        <v>357</v>
      </c>
      <c r="C107" s="128" t="s">
        <v>358</v>
      </c>
      <c r="D107" s="137" t="s">
        <v>436</v>
      </c>
      <c r="E107" s="140">
        <v>45292</v>
      </c>
      <c r="F107" s="140">
        <v>45657</v>
      </c>
      <c r="G107" s="140">
        <v>45292</v>
      </c>
      <c r="H107" s="140">
        <v>45657</v>
      </c>
      <c r="I107" s="138"/>
      <c r="J107" s="138"/>
      <c r="K107" s="138"/>
      <c r="L107" s="151"/>
      <c r="M107" s="151"/>
      <c r="N107" s="138"/>
    </row>
    <row r="108" spans="2:14" ht="198">
      <c r="B108" s="123" t="s">
        <v>359</v>
      </c>
      <c r="C108" s="128" t="s">
        <v>360</v>
      </c>
      <c r="D108" s="137" t="s">
        <v>436</v>
      </c>
      <c r="E108" s="140">
        <v>45292</v>
      </c>
      <c r="F108" s="140">
        <v>45657</v>
      </c>
      <c r="G108" s="140">
        <v>45292</v>
      </c>
      <c r="H108" s="140">
        <v>45657</v>
      </c>
      <c r="I108" s="138"/>
      <c r="J108" s="138"/>
      <c r="K108" s="138"/>
      <c r="L108" s="151"/>
      <c r="M108" s="151"/>
      <c r="N108" s="138"/>
    </row>
    <row r="109" spans="2:14" ht="144">
      <c r="B109" s="123" t="s">
        <v>361</v>
      </c>
      <c r="C109" s="128" t="s">
        <v>362</v>
      </c>
      <c r="D109" s="137" t="s">
        <v>436</v>
      </c>
      <c r="E109" s="140">
        <v>45292</v>
      </c>
      <c r="F109" s="140">
        <v>45657</v>
      </c>
      <c r="G109" s="140">
        <v>45292</v>
      </c>
      <c r="H109" s="140">
        <v>45657</v>
      </c>
      <c r="I109" s="138"/>
      <c r="J109" s="138"/>
      <c r="K109" s="138"/>
      <c r="L109" s="151"/>
      <c r="M109" s="151"/>
      <c r="N109" s="138"/>
    </row>
    <row r="110" spans="2:14" ht="126">
      <c r="B110" s="123" t="s">
        <v>363</v>
      </c>
      <c r="C110" s="128" t="s">
        <v>364</v>
      </c>
      <c r="D110" s="137" t="s">
        <v>436</v>
      </c>
      <c r="E110" s="140">
        <v>45292</v>
      </c>
      <c r="F110" s="140">
        <v>45657</v>
      </c>
      <c r="G110" s="140">
        <v>45292</v>
      </c>
      <c r="H110" s="140">
        <v>45657</v>
      </c>
      <c r="I110" s="138"/>
      <c r="J110" s="138"/>
      <c r="K110" s="138"/>
      <c r="L110" s="151"/>
      <c r="M110" s="151"/>
      <c r="N110" s="138"/>
    </row>
    <row r="111" spans="2:14" ht="72">
      <c r="B111" s="123" t="s">
        <v>365</v>
      </c>
      <c r="C111" s="128" t="s">
        <v>366</v>
      </c>
      <c r="D111" s="137" t="s">
        <v>436</v>
      </c>
      <c r="E111" s="140">
        <v>45292</v>
      </c>
      <c r="F111" s="140">
        <v>45657</v>
      </c>
      <c r="G111" s="140">
        <v>45292</v>
      </c>
      <c r="H111" s="140">
        <v>45657</v>
      </c>
      <c r="I111" s="138"/>
      <c r="J111" s="138"/>
      <c r="K111" s="138"/>
      <c r="L111" s="151"/>
      <c r="M111" s="151"/>
      <c r="N111" s="138"/>
    </row>
    <row r="112" spans="2:14" ht="72">
      <c r="B112" s="123" t="s">
        <v>367</v>
      </c>
      <c r="C112" s="128" t="s">
        <v>368</v>
      </c>
      <c r="D112" s="137" t="s">
        <v>436</v>
      </c>
      <c r="E112" s="140">
        <v>45292</v>
      </c>
      <c r="F112" s="140">
        <v>45657</v>
      </c>
      <c r="G112" s="140">
        <v>45292</v>
      </c>
      <c r="H112" s="140">
        <v>45657</v>
      </c>
      <c r="I112" s="138"/>
      <c r="J112" s="138"/>
      <c r="K112" s="138"/>
      <c r="L112" s="151"/>
      <c r="M112" s="151"/>
      <c r="N112" s="138"/>
    </row>
    <row r="113" spans="2:14" ht="54">
      <c r="B113" s="123" t="s">
        <v>369</v>
      </c>
      <c r="C113" s="128" t="s">
        <v>370</v>
      </c>
      <c r="D113" s="137" t="s">
        <v>436</v>
      </c>
      <c r="E113" s="140">
        <v>45292</v>
      </c>
      <c r="F113" s="140">
        <v>45657</v>
      </c>
      <c r="G113" s="140">
        <v>45292</v>
      </c>
      <c r="H113" s="140">
        <v>45657</v>
      </c>
      <c r="I113" s="138"/>
      <c r="J113" s="138"/>
      <c r="K113" s="138"/>
      <c r="L113" s="151"/>
      <c r="M113" s="151"/>
      <c r="N113" s="138"/>
    </row>
    <row r="114" spans="2:14" ht="108">
      <c r="B114" s="123" t="s">
        <v>371</v>
      </c>
      <c r="C114" s="128" t="s">
        <v>372</v>
      </c>
      <c r="D114" s="137" t="s">
        <v>436</v>
      </c>
      <c r="E114" s="140">
        <v>45292</v>
      </c>
      <c r="F114" s="140">
        <v>45657</v>
      </c>
      <c r="G114" s="140">
        <v>45292</v>
      </c>
      <c r="H114" s="140">
        <v>45657</v>
      </c>
      <c r="I114" s="138"/>
      <c r="J114" s="138"/>
      <c r="K114" s="138"/>
      <c r="L114" s="151"/>
      <c r="M114" s="151"/>
      <c r="N114" s="138"/>
    </row>
    <row r="115" spans="2:14" ht="126">
      <c r="B115" s="123" t="s">
        <v>373</v>
      </c>
      <c r="C115" s="128" t="s">
        <v>374</v>
      </c>
      <c r="D115" s="137" t="s">
        <v>436</v>
      </c>
      <c r="E115" s="140">
        <v>45292</v>
      </c>
      <c r="F115" s="140">
        <v>45657</v>
      </c>
      <c r="G115" s="140">
        <v>45292</v>
      </c>
      <c r="H115" s="140">
        <v>45657</v>
      </c>
      <c r="I115" s="138"/>
      <c r="J115" s="138"/>
      <c r="K115" s="138"/>
      <c r="L115" s="151"/>
      <c r="M115" s="151"/>
      <c r="N115" s="138"/>
    </row>
    <row r="116" spans="2:14" ht="90">
      <c r="B116" s="123" t="s">
        <v>375</v>
      </c>
      <c r="C116" s="128" t="s">
        <v>376</v>
      </c>
      <c r="D116" s="137" t="s">
        <v>436</v>
      </c>
      <c r="E116" s="140">
        <v>45292</v>
      </c>
      <c r="F116" s="140">
        <v>45657</v>
      </c>
      <c r="G116" s="140">
        <v>45292</v>
      </c>
      <c r="H116" s="140">
        <v>45657</v>
      </c>
      <c r="I116" s="138"/>
      <c r="J116" s="138"/>
      <c r="K116" s="138"/>
      <c r="L116" s="151"/>
      <c r="M116" s="151"/>
      <c r="N116" s="138"/>
    </row>
    <row r="117" spans="2:14" ht="56.4" customHeight="1">
      <c r="B117" s="117" t="s">
        <v>173</v>
      </c>
      <c r="C117" s="86" t="s">
        <v>174</v>
      </c>
      <c r="D117" s="137" t="s">
        <v>436</v>
      </c>
      <c r="E117" s="140">
        <v>45292</v>
      </c>
      <c r="F117" s="140">
        <v>45657</v>
      </c>
      <c r="G117" s="140">
        <v>45292</v>
      </c>
      <c r="H117" s="140">
        <v>45657</v>
      </c>
      <c r="I117" s="148" t="s">
        <v>172</v>
      </c>
      <c r="J117" s="148" t="s">
        <v>172</v>
      </c>
      <c r="K117" s="148" t="s">
        <v>172</v>
      </c>
      <c r="L117" s="151"/>
      <c r="M117" s="151"/>
      <c r="N117" s="138"/>
    </row>
    <row r="118" spans="2:14" ht="70.2">
      <c r="B118" s="122" t="s">
        <v>377</v>
      </c>
      <c r="C118" s="135" t="s">
        <v>378</v>
      </c>
      <c r="D118" s="137" t="s">
        <v>436</v>
      </c>
      <c r="E118" s="140">
        <v>45292</v>
      </c>
      <c r="F118" s="140">
        <v>45657</v>
      </c>
      <c r="G118" s="140">
        <v>45292</v>
      </c>
      <c r="H118" s="140">
        <v>45657</v>
      </c>
      <c r="I118" s="138"/>
      <c r="J118" s="138"/>
      <c r="K118" s="138"/>
      <c r="L118" s="151"/>
      <c r="M118" s="151"/>
      <c r="N118" s="138"/>
    </row>
    <row r="119" spans="2:14" ht="108">
      <c r="B119" s="123" t="s">
        <v>379</v>
      </c>
      <c r="C119" s="128" t="s">
        <v>380</v>
      </c>
      <c r="D119" s="137" t="s">
        <v>436</v>
      </c>
      <c r="E119" s="140">
        <v>45292</v>
      </c>
      <c r="F119" s="140">
        <v>45657</v>
      </c>
      <c r="G119" s="140">
        <v>45292</v>
      </c>
      <c r="H119" s="140">
        <v>45657</v>
      </c>
      <c r="I119" s="138"/>
      <c r="J119" s="138"/>
      <c r="K119" s="138"/>
      <c r="L119" s="151"/>
      <c r="M119" s="151"/>
      <c r="N119" s="138"/>
    </row>
    <row r="120" spans="2:14" ht="90">
      <c r="B120" s="123" t="s">
        <v>381</v>
      </c>
      <c r="C120" s="128" t="s">
        <v>382</v>
      </c>
      <c r="D120" s="137" t="s">
        <v>436</v>
      </c>
      <c r="E120" s="140">
        <v>45292</v>
      </c>
      <c r="F120" s="140">
        <v>45657</v>
      </c>
      <c r="G120" s="140">
        <v>45292</v>
      </c>
      <c r="H120" s="140">
        <v>45657</v>
      </c>
      <c r="I120" s="138"/>
      <c r="J120" s="138"/>
      <c r="K120" s="138"/>
      <c r="L120" s="151"/>
      <c r="M120" s="151"/>
      <c r="N120" s="138"/>
    </row>
    <row r="121" spans="2:14" ht="90">
      <c r="B121" s="123" t="s">
        <v>383</v>
      </c>
      <c r="C121" s="128" t="s">
        <v>384</v>
      </c>
      <c r="D121" s="137" t="s">
        <v>436</v>
      </c>
      <c r="E121" s="140">
        <v>45292</v>
      </c>
      <c r="F121" s="140">
        <v>45657</v>
      </c>
      <c r="G121" s="140">
        <v>45292</v>
      </c>
      <c r="H121" s="140">
        <v>45657</v>
      </c>
      <c r="I121" s="138"/>
      <c r="J121" s="138"/>
      <c r="K121" s="138"/>
      <c r="L121" s="151"/>
      <c r="M121" s="151"/>
      <c r="N121" s="138"/>
    </row>
    <row r="122" spans="2:14" ht="144">
      <c r="B122" s="123" t="s">
        <v>385</v>
      </c>
      <c r="C122" s="128" t="s">
        <v>386</v>
      </c>
      <c r="D122" s="137" t="s">
        <v>436</v>
      </c>
      <c r="E122" s="140">
        <v>45292</v>
      </c>
      <c r="F122" s="140">
        <v>45657</v>
      </c>
      <c r="G122" s="140">
        <v>45292</v>
      </c>
      <c r="H122" s="140">
        <v>45657</v>
      </c>
      <c r="I122" s="138"/>
      <c r="J122" s="138"/>
      <c r="K122" s="138"/>
      <c r="L122" s="151"/>
      <c r="M122" s="151"/>
      <c r="N122" s="138"/>
    </row>
    <row r="123" spans="2:14" ht="87">
      <c r="B123" s="122" t="s">
        <v>387</v>
      </c>
      <c r="C123" s="86" t="s">
        <v>388</v>
      </c>
      <c r="D123" s="137" t="s">
        <v>436</v>
      </c>
      <c r="E123" s="140">
        <v>45292</v>
      </c>
      <c r="F123" s="140">
        <v>45657</v>
      </c>
      <c r="G123" s="140">
        <v>45292</v>
      </c>
      <c r="H123" s="140">
        <v>45657</v>
      </c>
      <c r="I123" s="138"/>
      <c r="J123" s="138"/>
      <c r="K123" s="138"/>
      <c r="L123" s="151"/>
      <c r="M123" s="151"/>
      <c r="N123" s="138"/>
    </row>
    <row r="124" spans="2:14" ht="144">
      <c r="B124" s="123" t="s">
        <v>389</v>
      </c>
      <c r="C124" s="134" t="s">
        <v>390</v>
      </c>
      <c r="D124" s="137" t="s">
        <v>436</v>
      </c>
      <c r="E124" s="140">
        <v>45292</v>
      </c>
      <c r="F124" s="140">
        <v>45657</v>
      </c>
      <c r="G124" s="140">
        <v>45292</v>
      </c>
      <c r="H124" s="140">
        <v>45657</v>
      </c>
      <c r="I124" s="138"/>
      <c r="J124" s="138"/>
      <c r="K124" s="138"/>
      <c r="L124" s="151"/>
      <c r="M124" s="151"/>
      <c r="N124" s="138"/>
    </row>
    <row r="125" spans="2:14" ht="87">
      <c r="B125" s="122" t="s">
        <v>391</v>
      </c>
      <c r="C125" s="86" t="s">
        <v>392</v>
      </c>
      <c r="D125" s="137" t="s">
        <v>436</v>
      </c>
      <c r="E125" s="140">
        <v>45292</v>
      </c>
      <c r="F125" s="140">
        <v>45657</v>
      </c>
      <c r="G125" s="140">
        <v>45292</v>
      </c>
      <c r="H125" s="140">
        <v>45657</v>
      </c>
      <c r="I125" s="138"/>
      <c r="J125" s="138"/>
      <c r="K125" s="138"/>
      <c r="L125" s="151"/>
      <c r="M125" s="151"/>
      <c r="N125" s="138"/>
    </row>
    <row r="126" spans="2:14" ht="180">
      <c r="B126" s="123" t="s">
        <v>393</v>
      </c>
      <c r="C126" s="128" t="s">
        <v>394</v>
      </c>
      <c r="D126" s="137" t="s">
        <v>436</v>
      </c>
      <c r="E126" s="140">
        <v>45292</v>
      </c>
      <c r="F126" s="140">
        <v>45657</v>
      </c>
      <c r="G126" s="140">
        <v>45292</v>
      </c>
      <c r="H126" s="140">
        <v>45657</v>
      </c>
      <c r="I126" s="138"/>
      <c r="J126" s="138"/>
      <c r="K126" s="138"/>
      <c r="L126" s="151"/>
      <c r="M126" s="151"/>
      <c r="N126" s="138"/>
    </row>
    <row r="127" spans="2:14" ht="105">
      <c r="B127" s="122" t="s">
        <v>395</v>
      </c>
      <c r="C127" s="135" t="s">
        <v>396</v>
      </c>
      <c r="D127" s="137" t="s">
        <v>436</v>
      </c>
      <c r="E127" s="140">
        <v>45292</v>
      </c>
      <c r="F127" s="140">
        <v>45657</v>
      </c>
      <c r="G127" s="140">
        <v>45292</v>
      </c>
      <c r="H127" s="140">
        <v>45657</v>
      </c>
      <c r="I127" s="138"/>
      <c r="J127" s="138"/>
      <c r="K127" s="138"/>
      <c r="L127" s="151"/>
      <c r="M127" s="151"/>
      <c r="N127" s="138"/>
    </row>
    <row r="128" spans="2:14" ht="126">
      <c r="B128" s="123" t="s">
        <v>397</v>
      </c>
      <c r="C128" s="128" t="s">
        <v>398</v>
      </c>
      <c r="D128" s="137" t="s">
        <v>436</v>
      </c>
      <c r="E128" s="140">
        <v>45292</v>
      </c>
      <c r="F128" s="140">
        <v>45657</v>
      </c>
      <c r="G128" s="140">
        <v>45292</v>
      </c>
      <c r="H128" s="140">
        <v>45657</v>
      </c>
      <c r="I128" s="138"/>
      <c r="J128" s="138"/>
      <c r="K128" s="138"/>
      <c r="L128" s="151"/>
      <c r="M128" s="151"/>
      <c r="N128" s="138"/>
    </row>
    <row r="129" spans="2:14" ht="180">
      <c r="B129" s="123" t="s">
        <v>399</v>
      </c>
      <c r="C129" s="128" t="s">
        <v>400</v>
      </c>
      <c r="D129" s="137" t="s">
        <v>436</v>
      </c>
      <c r="E129" s="140">
        <v>45292</v>
      </c>
      <c r="F129" s="140">
        <v>45657</v>
      </c>
      <c r="G129" s="140">
        <v>45292</v>
      </c>
      <c r="H129" s="140">
        <v>45657</v>
      </c>
      <c r="I129" s="138"/>
      <c r="J129" s="138"/>
      <c r="K129" s="138"/>
      <c r="L129" s="151"/>
      <c r="M129" s="151"/>
      <c r="N129" s="138"/>
    </row>
    <row r="130" spans="2:14" ht="72">
      <c r="B130" s="123" t="s">
        <v>401</v>
      </c>
      <c r="C130" s="128" t="s">
        <v>402</v>
      </c>
      <c r="D130" s="137" t="s">
        <v>436</v>
      </c>
      <c r="E130" s="140">
        <v>45292</v>
      </c>
      <c r="F130" s="140">
        <v>45657</v>
      </c>
      <c r="G130" s="140">
        <v>45292</v>
      </c>
      <c r="H130" s="140">
        <v>45657</v>
      </c>
      <c r="I130" s="138"/>
      <c r="J130" s="138"/>
      <c r="K130" s="138"/>
      <c r="L130" s="151"/>
      <c r="M130" s="151"/>
      <c r="N130" s="138"/>
    </row>
    <row r="131" spans="2:14" ht="180">
      <c r="B131" s="123" t="s">
        <v>403</v>
      </c>
      <c r="C131" s="128" t="s">
        <v>404</v>
      </c>
      <c r="D131" s="137" t="s">
        <v>436</v>
      </c>
      <c r="E131" s="140">
        <v>45292</v>
      </c>
      <c r="F131" s="140">
        <v>45657</v>
      </c>
      <c r="G131" s="140">
        <v>45292</v>
      </c>
      <c r="H131" s="140">
        <v>45657</v>
      </c>
      <c r="I131" s="138"/>
      <c r="J131" s="138"/>
      <c r="K131" s="138"/>
      <c r="L131" s="151"/>
      <c r="M131" s="151"/>
      <c r="N131" s="138"/>
    </row>
    <row r="132" spans="2:14" ht="90">
      <c r="B132" s="123" t="s">
        <v>405</v>
      </c>
      <c r="C132" s="128" t="s">
        <v>406</v>
      </c>
      <c r="D132" s="137" t="s">
        <v>436</v>
      </c>
      <c r="E132" s="140">
        <v>45292</v>
      </c>
      <c r="F132" s="140">
        <v>45657</v>
      </c>
      <c r="G132" s="140">
        <v>45292</v>
      </c>
      <c r="H132" s="140">
        <v>45657</v>
      </c>
      <c r="I132" s="138"/>
      <c r="J132" s="138"/>
      <c r="K132" s="138"/>
      <c r="L132" s="151"/>
      <c r="M132" s="151"/>
      <c r="N132" s="138"/>
    </row>
    <row r="133" spans="2:14" ht="52.8">
      <c r="B133" s="122" t="s">
        <v>407</v>
      </c>
      <c r="C133" s="135" t="s">
        <v>408</v>
      </c>
      <c r="D133" s="137" t="s">
        <v>436</v>
      </c>
      <c r="E133" s="140">
        <v>45292</v>
      </c>
      <c r="F133" s="140">
        <v>45657</v>
      </c>
      <c r="G133" s="140">
        <v>45292</v>
      </c>
      <c r="H133" s="140">
        <v>45657</v>
      </c>
      <c r="I133" s="138"/>
      <c r="J133" s="138"/>
      <c r="K133" s="138"/>
      <c r="L133" s="151"/>
      <c r="M133" s="151"/>
      <c r="N133" s="138"/>
    </row>
    <row r="134" spans="2:14" ht="54">
      <c r="B134" s="123" t="s">
        <v>409</v>
      </c>
      <c r="C134" s="128" t="s">
        <v>410</v>
      </c>
      <c r="D134" s="137" t="s">
        <v>436</v>
      </c>
      <c r="E134" s="140">
        <v>45292</v>
      </c>
      <c r="F134" s="140">
        <v>45657</v>
      </c>
      <c r="G134" s="140">
        <v>45292</v>
      </c>
      <c r="H134" s="140">
        <v>45657</v>
      </c>
      <c r="I134" s="138"/>
      <c r="J134" s="138"/>
      <c r="K134" s="138"/>
      <c r="L134" s="151"/>
      <c r="M134" s="151"/>
      <c r="N134" s="138"/>
    </row>
    <row r="135" spans="2:14" ht="108">
      <c r="B135" s="123" t="s">
        <v>411</v>
      </c>
      <c r="C135" s="128" t="s">
        <v>412</v>
      </c>
      <c r="D135" s="137" t="s">
        <v>436</v>
      </c>
      <c r="E135" s="140">
        <v>45292</v>
      </c>
      <c r="F135" s="140">
        <v>45657</v>
      </c>
      <c r="G135" s="140">
        <v>45292</v>
      </c>
      <c r="H135" s="140">
        <v>45657</v>
      </c>
      <c r="I135" s="138"/>
      <c r="J135" s="138"/>
      <c r="K135" s="138"/>
      <c r="L135" s="151"/>
      <c r="M135" s="151"/>
      <c r="N135" s="138"/>
    </row>
    <row r="136" spans="2:14" ht="54">
      <c r="B136" s="123" t="s">
        <v>413</v>
      </c>
      <c r="C136" s="128" t="s">
        <v>414</v>
      </c>
      <c r="D136" s="137" t="s">
        <v>436</v>
      </c>
      <c r="E136" s="140">
        <v>45292</v>
      </c>
      <c r="F136" s="140">
        <v>45657</v>
      </c>
      <c r="G136" s="140">
        <v>45292</v>
      </c>
      <c r="H136" s="140">
        <v>45657</v>
      </c>
      <c r="I136" s="138"/>
      <c r="J136" s="138"/>
      <c r="K136" s="138"/>
      <c r="L136" s="151"/>
      <c r="M136" s="151"/>
      <c r="N136" s="138"/>
    </row>
    <row r="137" spans="2:14" ht="87.6">
      <c r="B137" s="122" t="s">
        <v>415</v>
      </c>
      <c r="C137" s="135" t="s">
        <v>416</v>
      </c>
      <c r="D137" s="137" t="s">
        <v>436</v>
      </c>
      <c r="E137" s="140">
        <v>45292</v>
      </c>
      <c r="F137" s="140">
        <v>45657</v>
      </c>
      <c r="G137" s="140">
        <v>45292</v>
      </c>
      <c r="H137" s="140">
        <v>45657</v>
      </c>
      <c r="I137" s="138"/>
      <c r="J137" s="138"/>
      <c r="K137" s="138"/>
      <c r="L137" s="151"/>
      <c r="M137" s="151"/>
      <c r="N137" s="138"/>
    </row>
    <row r="138" spans="2:14" ht="144">
      <c r="B138" s="123" t="s">
        <v>417</v>
      </c>
      <c r="C138" s="128" t="s">
        <v>418</v>
      </c>
      <c r="D138" s="137" t="s">
        <v>436</v>
      </c>
      <c r="E138" s="140">
        <v>45292</v>
      </c>
      <c r="F138" s="140">
        <v>45657</v>
      </c>
      <c r="G138" s="140">
        <v>45292</v>
      </c>
      <c r="H138" s="140">
        <v>45657</v>
      </c>
      <c r="I138" s="138"/>
      <c r="J138" s="138"/>
      <c r="K138" s="138"/>
      <c r="L138" s="151"/>
      <c r="M138" s="151"/>
      <c r="N138" s="138"/>
    </row>
    <row r="139" spans="2:14" ht="72">
      <c r="B139" s="123" t="s">
        <v>419</v>
      </c>
      <c r="C139" s="128" t="s">
        <v>420</v>
      </c>
      <c r="D139" s="137" t="s">
        <v>436</v>
      </c>
      <c r="E139" s="140">
        <v>45292</v>
      </c>
      <c r="F139" s="140">
        <v>45657</v>
      </c>
      <c r="G139" s="140">
        <v>45292</v>
      </c>
      <c r="H139" s="140">
        <v>45657</v>
      </c>
      <c r="I139" s="138"/>
      <c r="J139" s="138"/>
      <c r="K139" s="138"/>
      <c r="L139" s="151"/>
      <c r="M139" s="151"/>
      <c r="N139" s="138"/>
    </row>
    <row r="140" spans="2:14" ht="126">
      <c r="B140" s="123" t="s">
        <v>421</v>
      </c>
      <c r="C140" s="128" t="s">
        <v>422</v>
      </c>
      <c r="D140" s="137" t="s">
        <v>436</v>
      </c>
      <c r="E140" s="140">
        <v>45292</v>
      </c>
      <c r="F140" s="140">
        <v>45657</v>
      </c>
      <c r="G140" s="140">
        <v>45292</v>
      </c>
      <c r="H140" s="140">
        <v>45657</v>
      </c>
      <c r="I140" s="138"/>
      <c r="J140" s="138"/>
      <c r="K140" s="138"/>
      <c r="L140" s="151"/>
      <c r="M140" s="151"/>
      <c r="N140" s="138"/>
    </row>
    <row r="141" spans="2:14" ht="108">
      <c r="B141" s="123" t="s">
        <v>423</v>
      </c>
      <c r="C141" s="128" t="s">
        <v>424</v>
      </c>
      <c r="D141" s="137" t="s">
        <v>436</v>
      </c>
      <c r="E141" s="140">
        <v>45292</v>
      </c>
      <c r="F141" s="140">
        <v>45657</v>
      </c>
      <c r="G141" s="140">
        <v>45292</v>
      </c>
      <c r="H141" s="140">
        <v>45657</v>
      </c>
      <c r="I141" s="138"/>
      <c r="J141" s="138"/>
      <c r="K141" s="138"/>
      <c r="L141" s="151"/>
      <c r="M141" s="151"/>
      <c r="N141" s="138"/>
    </row>
    <row r="142" spans="2:14" ht="144">
      <c r="B142" s="123" t="s">
        <v>425</v>
      </c>
      <c r="C142" s="128" t="s">
        <v>426</v>
      </c>
      <c r="D142" s="137" t="s">
        <v>436</v>
      </c>
      <c r="E142" s="140">
        <v>45292</v>
      </c>
      <c r="F142" s="140">
        <v>45657</v>
      </c>
      <c r="G142" s="140">
        <v>45292</v>
      </c>
      <c r="H142" s="140">
        <v>45657</v>
      </c>
      <c r="I142" s="138"/>
      <c r="J142" s="138"/>
      <c r="K142" s="138"/>
      <c r="L142" s="151"/>
      <c r="M142" s="151"/>
      <c r="N142" s="138"/>
    </row>
  </sheetData>
  <mergeCells count="6">
    <mergeCell ref="A3:N3"/>
    <mergeCell ref="A5:A6"/>
    <mergeCell ref="C5:C6"/>
    <mergeCell ref="D5:D6"/>
    <mergeCell ref="G5:H5"/>
    <mergeCell ref="N5:N6"/>
  </mergeCells>
  <phoneticPr fontId="12" type="noConversion"/>
  <pageMargins left="0.35433070866141736" right="0.35433070866141736" top="0.74803149606299213" bottom="0.39370078740157483" header="0.31496062992125984" footer="0.31496062992125984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45"/>
  <sheetViews>
    <sheetView view="pageBreakPreview" zoomScale="60" zoomScaleNormal="50" workbookViewId="0">
      <selection activeCell="B9" sqref="B9:B15"/>
    </sheetView>
  </sheetViews>
  <sheetFormatPr defaultRowHeight="13.2"/>
  <cols>
    <col min="1" max="1" width="24.44140625" style="53" customWidth="1"/>
    <col min="2" max="2" width="49" style="53" customWidth="1"/>
    <col min="3" max="3" width="21.6640625" style="53" customWidth="1"/>
    <col min="4" max="6" width="15.6640625" style="53" customWidth="1"/>
  </cols>
  <sheetData>
    <row r="1" spans="1:6" ht="15.6">
      <c r="B1" s="220"/>
      <c r="C1" s="220"/>
      <c r="D1" s="220"/>
      <c r="E1" s="220"/>
      <c r="F1" s="220"/>
    </row>
    <row r="2" spans="1:6" ht="15.6">
      <c r="B2" s="220"/>
      <c r="C2" s="220"/>
      <c r="D2" s="220"/>
      <c r="E2" s="220"/>
      <c r="F2" s="221" t="s">
        <v>61</v>
      </c>
    </row>
    <row r="3" spans="1:6" ht="15.6">
      <c r="A3" s="222"/>
      <c r="B3" s="223"/>
      <c r="C3" s="224"/>
      <c r="D3" s="224"/>
      <c r="E3" s="224"/>
      <c r="F3" s="224"/>
    </row>
    <row r="4" spans="1:6" ht="78">
      <c r="A4" s="225" t="s">
        <v>622</v>
      </c>
      <c r="B4" s="225"/>
      <c r="C4" s="225"/>
      <c r="D4" s="225"/>
      <c r="E4" s="225"/>
      <c r="F4" s="225"/>
    </row>
    <row r="5" spans="1:6">
      <c r="A5" s="222"/>
      <c r="B5" s="226"/>
      <c r="C5" s="62"/>
      <c r="D5" s="62"/>
      <c r="E5" s="62"/>
      <c r="F5" s="62"/>
    </row>
    <row r="6" spans="1:6" ht="15.6">
      <c r="A6" s="307" t="s">
        <v>5</v>
      </c>
      <c r="B6" s="320" t="s">
        <v>26</v>
      </c>
      <c r="C6" s="307" t="s">
        <v>15</v>
      </c>
      <c r="D6" s="1" t="s">
        <v>24</v>
      </c>
      <c r="E6" s="1"/>
      <c r="F6" s="1"/>
    </row>
    <row r="7" spans="1:6" ht="46.8">
      <c r="A7" s="307"/>
      <c r="B7" s="320"/>
      <c r="C7" s="307"/>
      <c r="D7" s="200" t="s">
        <v>22</v>
      </c>
      <c r="E7" s="205" t="s">
        <v>23</v>
      </c>
      <c r="F7" s="205" t="s">
        <v>18</v>
      </c>
    </row>
    <row r="8" spans="1:6" ht="15.6">
      <c r="A8" s="203">
        <v>1</v>
      </c>
      <c r="B8" s="203">
        <v>2</v>
      </c>
      <c r="C8" s="203">
        <v>3</v>
      </c>
      <c r="D8" s="203">
        <v>4</v>
      </c>
      <c r="E8" s="203">
        <v>5</v>
      </c>
      <c r="F8" s="203">
        <v>6</v>
      </c>
    </row>
    <row r="9" spans="1:6" ht="13.8">
      <c r="A9" s="321" t="s">
        <v>28</v>
      </c>
      <c r="B9" s="322" t="s">
        <v>64</v>
      </c>
      <c r="C9" s="152" t="s">
        <v>10</v>
      </c>
      <c r="D9" s="153">
        <f t="shared" ref="D9:D15" si="0">D17+D178+D290+D318+D353+D381</f>
        <v>263283.90000000002</v>
      </c>
      <c r="E9" s="153">
        <f t="shared" ref="E9:F9" si="1">E17+E178+E290+E318+E353+E381</f>
        <v>262330.30000000005</v>
      </c>
      <c r="F9" s="153">
        <f t="shared" si="1"/>
        <v>262330.30000000005</v>
      </c>
    </row>
    <row r="10" spans="1:6" ht="13.8">
      <c r="A10" s="321"/>
      <c r="B10" s="322"/>
      <c r="C10" s="154" t="s">
        <v>19</v>
      </c>
      <c r="D10" s="153">
        <f t="shared" si="0"/>
        <v>980.8</v>
      </c>
      <c r="E10" s="153">
        <f t="shared" ref="E10:F10" si="2">E18+E179+E291+E319+E354+E382</f>
        <v>980.8</v>
      </c>
      <c r="F10" s="153">
        <f t="shared" si="2"/>
        <v>980.8</v>
      </c>
    </row>
    <row r="11" spans="1:6" ht="13.8">
      <c r="A11" s="321"/>
      <c r="B11" s="322"/>
      <c r="C11" s="155" t="s">
        <v>7</v>
      </c>
      <c r="D11" s="153">
        <f t="shared" si="0"/>
        <v>116423.90000000001</v>
      </c>
      <c r="E11" s="153">
        <f t="shared" ref="E11:F11" si="3">E19+E180+E292+E320+E355+E383</f>
        <v>116359.70000000001</v>
      </c>
      <c r="F11" s="153">
        <f t="shared" si="3"/>
        <v>116359.70000000001</v>
      </c>
    </row>
    <row r="12" spans="1:6" ht="13.8">
      <c r="A12" s="321"/>
      <c r="B12" s="322"/>
      <c r="C12" s="155" t="s">
        <v>8</v>
      </c>
      <c r="D12" s="153">
        <f t="shared" si="0"/>
        <v>145879.19999999998</v>
      </c>
      <c r="E12" s="153">
        <f t="shared" ref="E12:F12" si="4">E20+E181+E293+E321+E356+E384</f>
        <v>144989.79999999999</v>
      </c>
      <c r="F12" s="153">
        <f t="shared" si="4"/>
        <v>144989.79999999999</v>
      </c>
    </row>
    <row r="13" spans="1:6" ht="13.8">
      <c r="A13" s="321"/>
      <c r="B13" s="322"/>
      <c r="C13" s="152" t="s">
        <v>445</v>
      </c>
      <c r="D13" s="153">
        <f t="shared" si="0"/>
        <v>0</v>
      </c>
      <c r="E13" s="153">
        <f t="shared" ref="E13:F13" si="5">E21+E182+E294+E322+E357+E385</f>
        <v>0</v>
      </c>
      <c r="F13" s="153">
        <f t="shared" si="5"/>
        <v>0</v>
      </c>
    </row>
    <row r="14" spans="1:6" ht="13.8">
      <c r="A14" s="321"/>
      <c r="B14" s="322"/>
      <c r="C14" s="155" t="s">
        <v>9</v>
      </c>
      <c r="D14" s="153">
        <f t="shared" si="0"/>
        <v>0</v>
      </c>
      <c r="E14" s="153">
        <f t="shared" ref="E14:F14" si="6">E22+E183+E295+E323+E358+E386</f>
        <v>0</v>
      </c>
      <c r="F14" s="153">
        <f t="shared" si="6"/>
        <v>0</v>
      </c>
    </row>
    <row r="15" spans="1:6" ht="13.8">
      <c r="A15" s="321"/>
      <c r="B15" s="322"/>
      <c r="C15" s="155" t="s">
        <v>20</v>
      </c>
      <c r="D15" s="153">
        <f t="shared" si="0"/>
        <v>0</v>
      </c>
      <c r="E15" s="153">
        <f t="shared" ref="E15:F15" si="7">E23+E184+E296+E324+E359+E387</f>
        <v>0</v>
      </c>
      <c r="F15" s="153">
        <f t="shared" si="7"/>
        <v>0</v>
      </c>
    </row>
    <row r="16" spans="1:6" ht="13.8">
      <c r="A16" s="206" t="s">
        <v>0</v>
      </c>
      <c r="B16" s="206"/>
      <c r="C16" s="156"/>
      <c r="D16" s="157"/>
      <c r="E16" s="157"/>
      <c r="F16" s="157"/>
    </row>
    <row r="17" spans="1:6" ht="14.4">
      <c r="A17" s="323" t="s">
        <v>21</v>
      </c>
      <c r="B17" s="324" t="s">
        <v>65</v>
      </c>
      <c r="C17" s="158" t="s">
        <v>10</v>
      </c>
      <c r="D17" s="159">
        <f t="shared" ref="D17:D23" si="8">D24+D66+D108+D115+D122+D129+D136+D143+D150+D157+D164+D171</f>
        <v>26329</v>
      </c>
      <c r="E17" s="159">
        <f t="shared" ref="E17:F17" si="9">E24+E66+E108+E115+E122+E129+E136+E143+E150+E157+E164+E171</f>
        <v>26227.4</v>
      </c>
      <c r="F17" s="159">
        <f t="shared" si="9"/>
        <v>26227.4</v>
      </c>
    </row>
    <row r="18" spans="1:6" ht="13.8">
      <c r="A18" s="323"/>
      <c r="B18" s="324"/>
      <c r="C18" s="160" t="s">
        <v>19</v>
      </c>
      <c r="D18" s="161">
        <f t="shared" si="8"/>
        <v>0</v>
      </c>
      <c r="E18" s="161">
        <f t="shared" ref="E18:F18" si="10">E25+E67+E109+E116+E123+E130+E137+E144+E151+E158+E165+E172</f>
        <v>0</v>
      </c>
      <c r="F18" s="161">
        <f t="shared" si="10"/>
        <v>0</v>
      </c>
    </row>
    <row r="19" spans="1:6" ht="13.8">
      <c r="A19" s="323"/>
      <c r="B19" s="324"/>
      <c r="C19" s="162" t="s">
        <v>7</v>
      </c>
      <c r="D19" s="161">
        <f t="shared" si="8"/>
        <v>15046.8</v>
      </c>
      <c r="E19" s="161">
        <f t="shared" ref="E19:F19" si="11">E26+E68+E110+E117+E124+E131+E138+E145+E152+E159+E166+E173</f>
        <v>14982.6</v>
      </c>
      <c r="F19" s="161">
        <f t="shared" si="11"/>
        <v>14982.6</v>
      </c>
    </row>
    <row r="20" spans="1:6" ht="13.8">
      <c r="A20" s="323"/>
      <c r="B20" s="324"/>
      <c r="C20" s="162" t="s">
        <v>8</v>
      </c>
      <c r="D20" s="161">
        <f t="shared" si="8"/>
        <v>11282.199999999999</v>
      </c>
      <c r="E20" s="161">
        <f t="shared" ref="E20:F20" si="12">E27+E69+E111+E118+E125+E132+E139+E146+E153+E160+E167+E174</f>
        <v>11244.800000000001</v>
      </c>
      <c r="F20" s="161">
        <f t="shared" si="12"/>
        <v>11244.800000000001</v>
      </c>
    </row>
    <row r="21" spans="1:6" ht="13.8">
      <c r="A21" s="323"/>
      <c r="B21" s="324"/>
      <c r="C21" s="163" t="s">
        <v>446</v>
      </c>
      <c r="D21" s="161">
        <f t="shared" si="8"/>
        <v>0</v>
      </c>
      <c r="E21" s="161">
        <f t="shared" ref="E21:F21" si="13">E28+E70+E112+E119+E126+E133+E140+E147+E154+E161+E168+E175</f>
        <v>0</v>
      </c>
      <c r="F21" s="161">
        <f t="shared" si="13"/>
        <v>0</v>
      </c>
    </row>
    <row r="22" spans="1:6" ht="13.8">
      <c r="A22" s="323"/>
      <c r="B22" s="324"/>
      <c r="C22" s="162" t="s">
        <v>9</v>
      </c>
      <c r="D22" s="161">
        <f t="shared" si="8"/>
        <v>0</v>
      </c>
      <c r="E22" s="161">
        <f t="shared" ref="E22:F22" si="14">E29+E71+E113+E120+E127+E134+E141+E148+E155+E162+E169+E176</f>
        <v>0</v>
      </c>
      <c r="F22" s="161">
        <f t="shared" si="14"/>
        <v>0</v>
      </c>
    </row>
    <row r="23" spans="1:6" ht="13.8">
      <c r="A23" s="323"/>
      <c r="B23" s="324"/>
      <c r="C23" s="162" t="s">
        <v>20</v>
      </c>
      <c r="D23" s="161">
        <f t="shared" si="8"/>
        <v>0</v>
      </c>
      <c r="E23" s="161">
        <f t="shared" ref="E23:F23" si="15">E30+E72+E114+E121+E128+E135+E142+E149+E156+E163+E170+E177</f>
        <v>0</v>
      </c>
      <c r="F23" s="161">
        <f t="shared" si="15"/>
        <v>0</v>
      </c>
    </row>
    <row r="24" spans="1:6" ht="13.8">
      <c r="A24" s="315" t="s">
        <v>33</v>
      </c>
      <c r="B24" s="311" t="s">
        <v>66</v>
      </c>
      <c r="C24" s="152" t="s">
        <v>10</v>
      </c>
      <c r="D24" s="164">
        <f t="shared" ref="D24:F26" si="16">D31+D38</f>
        <v>6896.4</v>
      </c>
      <c r="E24" s="164">
        <f t="shared" si="16"/>
        <v>6896.3</v>
      </c>
      <c r="F24" s="164">
        <f t="shared" si="16"/>
        <v>6896.3</v>
      </c>
    </row>
    <row r="25" spans="1:6" ht="13.8">
      <c r="A25" s="315"/>
      <c r="B25" s="311"/>
      <c r="C25" s="165" t="s">
        <v>19</v>
      </c>
      <c r="D25" s="166">
        <f t="shared" si="16"/>
        <v>0</v>
      </c>
      <c r="E25" s="166"/>
      <c r="F25" s="166"/>
    </row>
    <row r="26" spans="1:6" ht="13.8">
      <c r="A26" s="315"/>
      <c r="B26" s="311"/>
      <c r="C26" s="167" t="s">
        <v>7</v>
      </c>
      <c r="D26" s="166">
        <f t="shared" si="16"/>
        <v>0</v>
      </c>
      <c r="E26" s="166"/>
      <c r="F26" s="166"/>
    </row>
    <row r="27" spans="1:6" ht="13.8">
      <c r="A27" s="315"/>
      <c r="B27" s="311"/>
      <c r="C27" s="167" t="s">
        <v>8</v>
      </c>
      <c r="D27" s="166">
        <f t="shared" ref="D27:F27" si="17">D41+D34</f>
        <v>6896.4</v>
      </c>
      <c r="E27" s="166">
        <f t="shared" si="17"/>
        <v>6896.3</v>
      </c>
      <c r="F27" s="166">
        <f t="shared" si="17"/>
        <v>6896.3</v>
      </c>
    </row>
    <row r="28" spans="1:6" ht="13.8">
      <c r="A28" s="315"/>
      <c r="B28" s="311"/>
      <c r="C28" s="168" t="s">
        <v>445</v>
      </c>
      <c r="D28" s="166">
        <f t="shared" ref="D28:D30" si="18">D35+D42</f>
        <v>0</v>
      </c>
      <c r="E28" s="166"/>
      <c r="F28" s="166"/>
    </row>
    <row r="29" spans="1:6" ht="13.8">
      <c r="A29" s="315"/>
      <c r="B29" s="311"/>
      <c r="C29" s="167" t="s">
        <v>9</v>
      </c>
      <c r="D29" s="166">
        <f t="shared" si="18"/>
        <v>0</v>
      </c>
      <c r="E29" s="166"/>
      <c r="F29" s="166"/>
    </row>
    <row r="30" spans="1:6" ht="13.8">
      <c r="A30" s="315"/>
      <c r="B30" s="311"/>
      <c r="C30" s="167" t="s">
        <v>20</v>
      </c>
      <c r="D30" s="166">
        <f t="shared" si="18"/>
        <v>0</v>
      </c>
      <c r="E30" s="166"/>
      <c r="F30" s="166"/>
    </row>
    <row r="31" spans="1:6" ht="13.8">
      <c r="A31" s="315" t="s">
        <v>29</v>
      </c>
      <c r="B31" s="319" t="s">
        <v>67</v>
      </c>
      <c r="C31" s="152" t="s">
        <v>10</v>
      </c>
      <c r="D31" s="164">
        <f t="shared" ref="D31" si="19">D34</f>
        <v>0</v>
      </c>
      <c r="E31" s="164"/>
      <c r="F31" s="164"/>
    </row>
    <row r="32" spans="1:6" ht="13.8">
      <c r="A32" s="315"/>
      <c r="B32" s="319"/>
      <c r="C32" s="165" t="s">
        <v>19</v>
      </c>
      <c r="D32" s="169"/>
      <c r="E32" s="169"/>
      <c r="F32" s="169"/>
    </row>
    <row r="33" spans="1:6" ht="13.8">
      <c r="A33" s="315"/>
      <c r="B33" s="319"/>
      <c r="C33" s="167" t="s">
        <v>7</v>
      </c>
      <c r="D33" s="169"/>
      <c r="E33" s="169"/>
      <c r="F33" s="169"/>
    </row>
    <row r="34" spans="1:6" ht="13.8">
      <c r="A34" s="315"/>
      <c r="B34" s="319"/>
      <c r="C34" s="167" t="s">
        <v>8</v>
      </c>
      <c r="D34" s="169"/>
      <c r="E34" s="227"/>
      <c r="F34" s="227"/>
    </row>
    <row r="35" spans="1:6" ht="13.8">
      <c r="A35" s="315"/>
      <c r="B35" s="319"/>
      <c r="C35" s="168" t="s">
        <v>445</v>
      </c>
      <c r="D35" s="169"/>
      <c r="E35" s="169"/>
      <c r="F35" s="169"/>
    </row>
    <row r="36" spans="1:6" ht="13.8">
      <c r="A36" s="315"/>
      <c r="B36" s="319"/>
      <c r="C36" s="167" t="s">
        <v>9</v>
      </c>
      <c r="D36" s="169"/>
      <c r="E36" s="169"/>
      <c r="F36" s="169"/>
    </row>
    <row r="37" spans="1:6" ht="13.8">
      <c r="A37" s="315"/>
      <c r="B37" s="319"/>
      <c r="C37" s="167" t="s">
        <v>20</v>
      </c>
      <c r="D37" s="169"/>
      <c r="E37" s="169"/>
      <c r="F37" s="169"/>
    </row>
    <row r="38" spans="1:6" ht="13.8">
      <c r="A38" s="315" t="s">
        <v>71</v>
      </c>
      <c r="B38" s="319" t="s">
        <v>72</v>
      </c>
      <c r="C38" s="152" t="s">
        <v>10</v>
      </c>
      <c r="D38" s="164">
        <f t="shared" ref="D38:F38" si="20">D41</f>
        <v>6896.4</v>
      </c>
      <c r="E38" s="164">
        <f t="shared" si="20"/>
        <v>6896.3</v>
      </c>
      <c r="F38" s="164">
        <f t="shared" si="20"/>
        <v>6896.3</v>
      </c>
    </row>
    <row r="39" spans="1:6" ht="13.8">
      <c r="A39" s="315"/>
      <c r="B39" s="319"/>
      <c r="C39" s="165" t="s">
        <v>19</v>
      </c>
      <c r="D39" s="169"/>
      <c r="E39" s="169"/>
      <c r="F39" s="169"/>
    </row>
    <row r="40" spans="1:6" ht="13.8">
      <c r="A40" s="315"/>
      <c r="B40" s="319"/>
      <c r="C40" s="167" t="s">
        <v>7</v>
      </c>
      <c r="D40" s="169"/>
      <c r="E40" s="169"/>
      <c r="F40" s="169"/>
    </row>
    <row r="41" spans="1:6" ht="13.8">
      <c r="A41" s="315"/>
      <c r="B41" s="319"/>
      <c r="C41" s="167" t="s">
        <v>8</v>
      </c>
      <c r="D41" s="227">
        <v>6896.4</v>
      </c>
      <c r="E41" s="227">
        <v>6896.3</v>
      </c>
      <c r="F41" s="227">
        <v>6896.3</v>
      </c>
    </row>
    <row r="42" spans="1:6" ht="13.8">
      <c r="A42" s="315"/>
      <c r="B42" s="319"/>
      <c r="C42" s="168" t="s">
        <v>445</v>
      </c>
      <c r="D42" s="169"/>
      <c r="E42" s="169"/>
      <c r="F42" s="169"/>
    </row>
    <row r="43" spans="1:6" ht="13.8">
      <c r="A43" s="315"/>
      <c r="B43" s="319"/>
      <c r="C43" s="167" t="s">
        <v>9</v>
      </c>
      <c r="D43" s="169"/>
      <c r="E43" s="169"/>
      <c r="F43" s="169"/>
    </row>
    <row r="44" spans="1:6" ht="13.8">
      <c r="A44" s="315"/>
      <c r="B44" s="319"/>
      <c r="C44" s="167" t="s">
        <v>20</v>
      </c>
      <c r="D44" s="169"/>
      <c r="E44" s="169"/>
      <c r="F44" s="169"/>
    </row>
    <row r="45" spans="1:6" ht="13.8">
      <c r="A45" s="315" t="s">
        <v>60</v>
      </c>
      <c r="B45" s="311" t="s">
        <v>447</v>
      </c>
      <c r="C45" s="152" t="s">
        <v>10</v>
      </c>
      <c r="D45" s="164"/>
      <c r="E45" s="164"/>
      <c r="F45" s="164"/>
    </row>
    <row r="46" spans="1:6" ht="13.8">
      <c r="A46" s="315"/>
      <c r="B46" s="311"/>
      <c r="C46" s="165" t="s">
        <v>19</v>
      </c>
      <c r="D46" s="166"/>
      <c r="E46" s="166"/>
      <c r="F46" s="166"/>
    </row>
    <row r="47" spans="1:6" ht="13.8">
      <c r="A47" s="315"/>
      <c r="B47" s="311"/>
      <c r="C47" s="167" t="s">
        <v>7</v>
      </c>
      <c r="D47" s="166"/>
      <c r="E47" s="166"/>
      <c r="F47" s="166"/>
    </row>
    <row r="48" spans="1:6" ht="13.8">
      <c r="A48" s="315"/>
      <c r="B48" s="311"/>
      <c r="C48" s="167" t="s">
        <v>8</v>
      </c>
      <c r="D48" s="166"/>
      <c r="E48" s="166"/>
      <c r="F48" s="166"/>
    </row>
    <row r="49" spans="1:6" ht="13.8">
      <c r="A49" s="315"/>
      <c r="B49" s="311"/>
      <c r="C49" s="168" t="s">
        <v>445</v>
      </c>
      <c r="D49" s="166"/>
      <c r="E49" s="166"/>
      <c r="F49" s="166"/>
    </row>
    <row r="50" spans="1:6" ht="13.8">
      <c r="A50" s="315"/>
      <c r="B50" s="311"/>
      <c r="C50" s="167" t="s">
        <v>9</v>
      </c>
      <c r="D50" s="166"/>
      <c r="E50" s="166"/>
      <c r="F50" s="166"/>
    </row>
    <row r="51" spans="1:6" ht="13.8">
      <c r="A51" s="315"/>
      <c r="B51" s="311"/>
      <c r="C51" s="167" t="s">
        <v>20</v>
      </c>
      <c r="D51" s="166"/>
      <c r="E51" s="166"/>
      <c r="F51" s="166"/>
    </row>
    <row r="52" spans="1:6" ht="13.8">
      <c r="A52" s="315" t="s">
        <v>448</v>
      </c>
      <c r="B52" s="311" t="s">
        <v>449</v>
      </c>
      <c r="C52" s="152" t="s">
        <v>10</v>
      </c>
      <c r="D52" s="170"/>
      <c r="E52" s="170"/>
      <c r="F52" s="170"/>
    </row>
    <row r="53" spans="1:6" ht="13.8">
      <c r="A53" s="315"/>
      <c r="B53" s="311"/>
      <c r="C53" s="165" t="s">
        <v>19</v>
      </c>
      <c r="D53" s="169"/>
      <c r="E53" s="169"/>
      <c r="F53" s="169"/>
    </row>
    <row r="54" spans="1:6" ht="13.8">
      <c r="A54" s="315"/>
      <c r="B54" s="311"/>
      <c r="C54" s="167" t="s">
        <v>7</v>
      </c>
      <c r="D54" s="169"/>
      <c r="E54" s="169"/>
      <c r="F54" s="169"/>
    </row>
    <row r="55" spans="1:6" ht="13.8">
      <c r="A55" s="315"/>
      <c r="B55" s="311"/>
      <c r="C55" s="167" t="s">
        <v>8</v>
      </c>
      <c r="D55" s="169"/>
      <c r="E55" s="169"/>
      <c r="F55" s="169"/>
    </row>
    <row r="56" spans="1:6" ht="13.8">
      <c r="A56" s="315"/>
      <c r="B56" s="311"/>
      <c r="C56" s="168" t="s">
        <v>445</v>
      </c>
      <c r="D56" s="169"/>
      <c r="E56" s="169"/>
      <c r="F56" s="169"/>
    </row>
    <row r="57" spans="1:6" ht="13.8">
      <c r="A57" s="315"/>
      <c r="B57" s="311"/>
      <c r="C57" s="167" t="s">
        <v>9</v>
      </c>
      <c r="D57" s="169"/>
      <c r="E57" s="169"/>
      <c r="F57" s="169"/>
    </row>
    <row r="58" spans="1:6" ht="13.8">
      <c r="A58" s="315"/>
      <c r="B58" s="311"/>
      <c r="C58" s="167" t="s">
        <v>20</v>
      </c>
      <c r="D58" s="169"/>
      <c r="E58" s="169"/>
      <c r="F58" s="169"/>
    </row>
    <row r="59" spans="1:6" ht="13.8">
      <c r="A59" s="315" t="s">
        <v>450</v>
      </c>
      <c r="B59" s="311" t="s">
        <v>451</v>
      </c>
      <c r="C59" s="152" t="s">
        <v>10</v>
      </c>
      <c r="D59" s="164"/>
      <c r="E59" s="164"/>
      <c r="F59" s="164"/>
    </row>
    <row r="60" spans="1:6" ht="13.8">
      <c r="A60" s="315"/>
      <c r="B60" s="311"/>
      <c r="C60" s="165" t="s">
        <v>19</v>
      </c>
      <c r="D60" s="166"/>
      <c r="E60" s="166"/>
      <c r="F60" s="166"/>
    </row>
    <row r="61" spans="1:6" ht="13.8">
      <c r="A61" s="315"/>
      <c r="B61" s="311"/>
      <c r="C61" s="167" t="s">
        <v>7</v>
      </c>
      <c r="D61" s="166"/>
      <c r="E61" s="166"/>
      <c r="F61" s="166"/>
    </row>
    <row r="62" spans="1:6" ht="13.8">
      <c r="A62" s="315"/>
      <c r="B62" s="311"/>
      <c r="C62" s="167" t="s">
        <v>8</v>
      </c>
      <c r="D62" s="166"/>
      <c r="E62" s="166"/>
      <c r="F62" s="166"/>
    </row>
    <row r="63" spans="1:6" ht="13.8">
      <c r="A63" s="315"/>
      <c r="B63" s="311"/>
      <c r="C63" s="168" t="s">
        <v>445</v>
      </c>
      <c r="D63" s="166"/>
      <c r="E63" s="166"/>
      <c r="F63" s="166"/>
    </row>
    <row r="64" spans="1:6" ht="13.8">
      <c r="A64" s="315"/>
      <c r="B64" s="311"/>
      <c r="C64" s="167" t="s">
        <v>9</v>
      </c>
      <c r="D64" s="166"/>
      <c r="E64" s="166"/>
      <c r="F64" s="166"/>
    </row>
    <row r="65" spans="1:6" ht="13.8">
      <c r="A65" s="315"/>
      <c r="B65" s="311"/>
      <c r="C65" s="167" t="s">
        <v>20</v>
      </c>
      <c r="D65" s="166"/>
      <c r="E65" s="166"/>
      <c r="F65" s="166"/>
    </row>
    <row r="66" spans="1:6" ht="13.8">
      <c r="A66" s="315" t="s">
        <v>452</v>
      </c>
      <c r="B66" s="311" t="s">
        <v>83</v>
      </c>
      <c r="C66" s="152" t="s">
        <v>10</v>
      </c>
      <c r="D66" s="164">
        <f>D69</f>
        <v>341.7</v>
      </c>
      <c r="E66" s="164">
        <f t="shared" ref="E66:F66" si="21">E69</f>
        <v>305.2</v>
      </c>
      <c r="F66" s="164">
        <f t="shared" si="21"/>
        <v>305.2</v>
      </c>
    </row>
    <row r="67" spans="1:6" ht="13.8">
      <c r="A67" s="315"/>
      <c r="B67" s="311"/>
      <c r="C67" s="165" t="s">
        <v>19</v>
      </c>
      <c r="D67" s="166">
        <f t="shared" ref="D67:D72" si="22">D74+D81+D88+D95+D102</f>
        <v>0</v>
      </c>
      <c r="E67" s="166">
        <f t="shared" ref="E67:F67" si="23">E74+E81+E88+E95+E102</f>
        <v>0</v>
      </c>
      <c r="F67" s="166">
        <f t="shared" si="23"/>
        <v>0</v>
      </c>
    </row>
    <row r="68" spans="1:6" ht="13.8">
      <c r="A68" s="315"/>
      <c r="B68" s="311"/>
      <c r="C68" s="167" t="s">
        <v>7</v>
      </c>
      <c r="D68" s="166">
        <f t="shared" si="22"/>
        <v>0</v>
      </c>
      <c r="E68" s="166">
        <f t="shared" ref="E68:F68" si="24">E75+E82+E89+E96+E103</f>
        <v>0</v>
      </c>
      <c r="F68" s="166">
        <f t="shared" si="24"/>
        <v>0</v>
      </c>
    </row>
    <row r="69" spans="1:6" ht="13.8">
      <c r="A69" s="315"/>
      <c r="B69" s="311"/>
      <c r="C69" s="167" t="s">
        <v>8</v>
      </c>
      <c r="D69" s="166">
        <f>D76+D83+D90+D97+D104</f>
        <v>341.7</v>
      </c>
      <c r="E69" s="166">
        <f t="shared" ref="E69:F69" si="25">E76+E83+E90+E97+E104</f>
        <v>305.2</v>
      </c>
      <c r="F69" s="166">
        <f t="shared" si="25"/>
        <v>305.2</v>
      </c>
    </row>
    <row r="70" spans="1:6" ht="13.8">
      <c r="A70" s="315"/>
      <c r="B70" s="311"/>
      <c r="C70" s="168" t="s">
        <v>445</v>
      </c>
      <c r="D70" s="166">
        <f t="shared" si="22"/>
        <v>0</v>
      </c>
      <c r="E70" s="166">
        <f t="shared" ref="E70:F70" si="26">E77+E84+E91+E98+E105</f>
        <v>0</v>
      </c>
      <c r="F70" s="166">
        <f t="shared" si="26"/>
        <v>0</v>
      </c>
    </row>
    <row r="71" spans="1:6" ht="13.8">
      <c r="A71" s="315"/>
      <c r="B71" s="311"/>
      <c r="C71" s="167" t="s">
        <v>9</v>
      </c>
      <c r="D71" s="166">
        <f t="shared" si="22"/>
        <v>0</v>
      </c>
      <c r="E71" s="166">
        <f t="shared" ref="E71:F71" si="27">E78+E85+E92+E99+E106</f>
        <v>0</v>
      </c>
      <c r="F71" s="166">
        <f t="shared" si="27"/>
        <v>0</v>
      </c>
    </row>
    <row r="72" spans="1:6" ht="13.8">
      <c r="A72" s="315"/>
      <c r="B72" s="311"/>
      <c r="C72" s="167" t="s">
        <v>20</v>
      </c>
      <c r="D72" s="166">
        <f t="shared" si="22"/>
        <v>0</v>
      </c>
      <c r="E72" s="166">
        <f t="shared" ref="E72:F72" si="28">E79+E86+E93+E100+E107</f>
        <v>0</v>
      </c>
      <c r="F72" s="166">
        <f t="shared" si="28"/>
        <v>0</v>
      </c>
    </row>
    <row r="73" spans="1:6" ht="13.8">
      <c r="A73" s="315" t="s">
        <v>453</v>
      </c>
      <c r="B73" s="311" t="s">
        <v>77</v>
      </c>
      <c r="C73" s="152" t="s">
        <v>10</v>
      </c>
      <c r="D73" s="164">
        <f t="shared" ref="D73" si="29">D76</f>
        <v>194.7</v>
      </c>
      <c r="E73" s="164"/>
      <c r="F73" s="164"/>
    </row>
    <row r="74" spans="1:6" ht="13.8">
      <c r="A74" s="315"/>
      <c r="B74" s="311"/>
      <c r="C74" s="165" t="s">
        <v>19</v>
      </c>
      <c r="D74" s="171"/>
      <c r="E74" s="171"/>
      <c r="F74" s="171"/>
    </row>
    <row r="75" spans="1:6" ht="13.8">
      <c r="A75" s="315"/>
      <c r="B75" s="311"/>
      <c r="C75" s="167" t="s">
        <v>7</v>
      </c>
      <c r="D75" s="171"/>
      <c r="E75" s="171"/>
      <c r="F75" s="171"/>
    </row>
    <row r="76" spans="1:6" ht="13.8">
      <c r="A76" s="315"/>
      <c r="B76" s="311"/>
      <c r="C76" s="167" t="s">
        <v>8</v>
      </c>
      <c r="D76" s="228">
        <v>194.7</v>
      </c>
      <c r="E76" s="228">
        <v>194.7</v>
      </c>
      <c r="F76" s="228">
        <v>194.7</v>
      </c>
    </row>
    <row r="77" spans="1:6" ht="13.8">
      <c r="A77" s="315"/>
      <c r="B77" s="311"/>
      <c r="C77" s="168" t="s">
        <v>445</v>
      </c>
      <c r="D77" s="171"/>
      <c r="E77" s="171"/>
      <c r="F77" s="171"/>
    </row>
    <row r="78" spans="1:6" ht="13.8">
      <c r="A78" s="315"/>
      <c r="B78" s="311"/>
      <c r="C78" s="167" t="s">
        <v>9</v>
      </c>
      <c r="D78" s="171"/>
      <c r="E78" s="171"/>
      <c r="F78" s="171"/>
    </row>
    <row r="79" spans="1:6" ht="13.8">
      <c r="A79" s="315"/>
      <c r="B79" s="311"/>
      <c r="C79" s="167" t="s">
        <v>20</v>
      </c>
      <c r="D79" s="171"/>
      <c r="E79" s="171"/>
      <c r="F79" s="171"/>
    </row>
    <row r="80" spans="1:6" ht="13.8">
      <c r="A80" s="315" t="s">
        <v>454</v>
      </c>
      <c r="B80" s="311" t="s">
        <v>81</v>
      </c>
      <c r="C80" s="152" t="s">
        <v>10</v>
      </c>
      <c r="D80" s="164">
        <f t="shared" ref="D80:F80" si="30">D83</f>
        <v>137</v>
      </c>
      <c r="E80" s="164">
        <f t="shared" si="30"/>
        <v>100.5</v>
      </c>
      <c r="F80" s="164">
        <f t="shared" si="30"/>
        <v>100.5</v>
      </c>
    </row>
    <row r="81" spans="1:6" ht="13.8">
      <c r="A81" s="315"/>
      <c r="B81" s="311"/>
      <c r="C81" s="165" t="s">
        <v>19</v>
      </c>
      <c r="D81" s="171"/>
      <c r="E81" s="171"/>
      <c r="F81" s="171"/>
    </row>
    <row r="82" spans="1:6" ht="13.8">
      <c r="A82" s="315"/>
      <c r="B82" s="311"/>
      <c r="C82" s="167" t="s">
        <v>7</v>
      </c>
      <c r="D82" s="171"/>
      <c r="E82" s="171"/>
      <c r="F82" s="171"/>
    </row>
    <row r="83" spans="1:6" ht="13.8">
      <c r="A83" s="315"/>
      <c r="B83" s="311"/>
      <c r="C83" s="167" t="s">
        <v>8</v>
      </c>
      <c r="D83" s="228">
        <v>137</v>
      </c>
      <c r="E83" s="228">
        <v>100.5</v>
      </c>
      <c r="F83" s="228">
        <v>100.5</v>
      </c>
    </row>
    <row r="84" spans="1:6" ht="13.8">
      <c r="A84" s="315"/>
      <c r="B84" s="311"/>
      <c r="C84" s="168" t="s">
        <v>445</v>
      </c>
      <c r="D84" s="171"/>
      <c r="E84" s="171"/>
      <c r="F84" s="171"/>
    </row>
    <row r="85" spans="1:6" ht="13.8">
      <c r="A85" s="315"/>
      <c r="B85" s="311"/>
      <c r="C85" s="167" t="s">
        <v>9</v>
      </c>
      <c r="D85" s="171"/>
      <c r="E85" s="171"/>
      <c r="F85" s="171"/>
    </row>
    <row r="86" spans="1:6" ht="13.8">
      <c r="A86" s="315"/>
      <c r="B86" s="311"/>
      <c r="C86" s="167" t="s">
        <v>20</v>
      </c>
      <c r="D86" s="171"/>
      <c r="E86" s="171"/>
      <c r="F86" s="171"/>
    </row>
    <row r="87" spans="1:6" ht="13.8">
      <c r="A87" s="315" t="s">
        <v>455</v>
      </c>
      <c r="B87" s="311" t="s">
        <v>82</v>
      </c>
      <c r="C87" s="152" t="s">
        <v>10</v>
      </c>
      <c r="D87" s="164">
        <f t="shared" ref="D87:F87" si="31">D90</f>
        <v>10</v>
      </c>
      <c r="E87" s="164">
        <f t="shared" si="31"/>
        <v>10</v>
      </c>
      <c r="F87" s="164">
        <f t="shared" si="31"/>
        <v>10</v>
      </c>
    </row>
    <row r="88" spans="1:6" ht="13.8">
      <c r="A88" s="315"/>
      <c r="B88" s="311"/>
      <c r="C88" s="165" t="s">
        <v>19</v>
      </c>
      <c r="D88" s="171"/>
      <c r="E88" s="171"/>
      <c r="F88" s="171"/>
    </row>
    <row r="89" spans="1:6" ht="13.8">
      <c r="A89" s="315"/>
      <c r="B89" s="311"/>
      <c r="C89" s="167" t="s">
        <v>7</v>
      </c>
      <c r="D89" s="171"/>
      <c r="E89" s="171"/>
      <c r="F89" s="171"/>
    </row>
    <row r="90" spans="1:6" ht="13.8">
      <c r="A90" s="315"/>
      <c r="B90" s="311"/>
      <c r="C90" s="167" t="s">
        <v>8</v>
      </c>
      <c r="D90" s="228">
        <v>10</v>
      </c>
      <c r="E90" s="228">
        <v>10</v>
      </c>
      <c r="F90" s="228">
        <v>10</v>
      </c>
    </row>
    <row r="91" spans="1:6" ht="13.8">
      <c r="A91" s="315"/>
      <c r="B91" s="311"/>
      <c r="C91" s="168" t="s">
        <v>445</v>
      </c>
      <c r="D91" s="171"/>
      <c r="E91" s="171"/>
      <c r="F91" s="171"/>
    </row>
    <row r="92" spans="1:6" ht="13.8">
      <c r="A92" s="315"/>
      <c r="B92" s="311"/>
      <c r="C92" s="167" t="s">
        <v>9</v>
      </c>
      <c r="D92" s="171"/>
      <c r="E92" s="171"/>
      <c r="F92" s="171"/>
    </row>
    <row r="93" spans="1:6" ht="13.8">
      <c r="A93" s="315"/>
      <c r="B93" s="311"/>
      <c r="C93" s="167" t="s">
        <v>20</v>
      </c>
      <c r="D93" s="171"/>
      <c r="E93" s="171"/>
      <c r="F93" s="171"/>
    </row>
    <row r="94" spans="1:6" ht="13.8">
      <c r="A94" s="315" t="s">
        <v>456</v>
      </c>
      <c r="B94" s="311" t="s">
        <v>90</v>
      </c>
      <c r="C94" s="152" t="s">
        <v>10</v>
      </c>
      <c r="D94" s="164">
        <f t="shared" ref="D94" si="32">D97</f>
        <v>0</v>
      </c>
      <c r="E94" s="164"/>
      <c r="F94" s="164"/>
    </row>
    <row r="95" spans="1:6" ht="13.8">
      <c r="A95" s="315"/>
      <c r="B95" s="311"/>
      <c r="C95" s="165" t="s">
        <v>19</v>
      </c>
      <c r="D95" s="171"/>
      <c r="E95" s="171"/>
      <c r="F95" s="171"/>
    </row>
    <row r="96" spans="1:6" ht="13.8">
      <c r="A96" s="315"/>
      <c r="B96" s="311"/>
      <c r="C96" s="167" t="s">
        <v>7</v>
      </c>
      <c r="D96" s="171"/>
      <c r="E96" s="171"/>
      <c r="F96" s="171"/>
    </row>
    <row r="97" spans="1:6" ht="13.8">
      <c r="A97" s="315"/>
      <c r="B97" s="311"/>
      <c r="C97" s="167" t="s">
        <v>8</v>
      </c>
      <c r="D97" s="171"/>
      <c r="E97" s="171"/>
      <c r="F97" s="171"/>
    </row>
    <row r="98" spans="1:6" ht="13.8">
      <c r="A98" s="315"/>
      <c r="B98" s="311"/>
      <c r="C98" s="168" t="s">
        <v>445</v>
      </c>
      <c r="D98" s="171"/>
      <c r="E98" s="171"/>
      <c r="F98" s="171"/>
    </row>
    <row r="99" spans="1:6" ht="13.8">
      <c r="A99" s="315"/>
      <c r="B99" s="311"/>
      <c r="C99" s="167" t="s">
        <v>9</v>
      </c>
      <c r="D99" s="171"/>
      <c r="E99" s="171"/>
      <c r="F99" s="171"/>
    </row>
    <row r="100" spans="1:6" ht="13.8">
      <c r="A100" s="315"/>
      <c r="B100" s="311"/>
      <c r="C100" s="167" t="s">
        <v>20</v>
      </c>
      <c r="D100" s="171"/>
      <c r="E100" s="171"/>
      <c r="F100" s="171"/>
    </row>
    <row r="101" spans="1:6" ht="13.8">
      <c r="A101" s="315" t="s">
        <v>457</v>
      </c>
      <c r="B101" s="311" t="s">
        <v>451</v>
      </c>
      <c r="C101" s="152" t="s">
        <v>10</v>
      </c>
      <c r="D101" s="164">
        <f t="shared" ref="D101" si="33">D104</f>
        <v>0</v>
      </c>
      <c r="E101" s="164"/>
      <c r="F101" s="164"/>
    </row>
    <row r="102" spans="1:6" ht="13.8">
      <c r="A102" s="315"/>
      <c r="B102" s="311"/>
      <c r="C102" s="165" t="s">
        <v>19</v>
      </c>
      <c r="D102" s="171"/>
      <c r="E102" s="171"/>
      <c r="F102" s="171"/>
    </row>
    <row r="103" spans="1:6" ht="13.8">
      <c r="A103" s="315"/>
      <c r="B103" s="311"/>
      <c r="C103" s="167" t="s">
        <v>7</v>
      </c>
      <c r="D103" s="171"/>
      <c r="E103" s="171"/>
      <c r="F103" s="171"/>
    </row>
    <row r="104" spans="1:6" ht="13.8">
      <c r="A104" s="315"/>
      <c r="B104" s="311"/>
      <c r="C104" s="167" t="s">
        <v>8</v>
      </c>
      <c r="D104" s="171">
        <v>0</v>
      </c>
      <c r="E104" s="171"/>
      <c r="F104" s="171"/>
    </row>
    <row r="105" spans="1:6" ht="13.8">
      <c r="A105" s="315"/>
      <c r="B105" s="311"/>
      <c r="C105" s="168" t="s">
        <v>445</v>
      </c>
      <c r="D105" s="171"/>
      <c r="E105" s="171"/>
      <c r="F105" s="171"/>
    </row>
    <row r="106" spans="1:6" ht="13.8">
      <c r="A106" s="315"/>
      <c r="B106" s="311"/>
      <c r="C106" s="167" t="s">
        <v>9</v>
      </c>
      <c r="D106" s="171"/>
      <c r="E106" s="171"/>
      <c r="F106" s="171"/>
    </row>
    <row r="107" spans="1:6" ht="13.8">
      <c r="A107" s="315"/>
      <c r="B107" s="311"/>
      <c r="C107" s="167" t="s">
        <v>20</v>
      </c>
      <c r="D107" s="171"/>
      <c r="E107" s="171"/>
      <c r="F107" s="171"/>
    </row>
    <row r="108" spans="1:6" ht="13.8">
      <c r="A108" s="315" t="s">
        <v>221</v>
      </c>
      <c r="B108" s="311" t="s">
        <v>222</v>
      </c>
      <c r="C108" s="152" t="s">
        <v>10</v>
      </c>
      <c r="D108" s="157"/>
      <c r="E108" s="157"/>
      <c r="F108" s="157"/>
    </row>
    <row r="109" spans="1:6" ht="13.8">
      <c r="A109" s="315"/>
      <c r="B109" s="311"/>
      <c r="C109" s="165" t="s">
        <v>19</v>
      </c>
      <c r="D109" s="171"/>
      <c r="E109" s="171"/>
      <c r="F109" s="171"/>
    </row>
    <row r="110" spans="1:6" ht="13.8">
      <c r="A110" s="315"/>
      <c r="B110" s="311"/>
      <c r="C110" s="167" t="s">
        <v>7</v>
      </c>
      <c r="D110" s="171"/>
      <c r="E110" s="171"/>
      <c r="F110" s="171"/>
    </row>
    <row r="111" spans="1:6" ht="13.8">
      <c r="A111" s="315"/>
      <c r="B111" s="311"/>
      <c r="C111" s="167" t="s">
        <v>8</v>
      </c>
      <c r="D111" s="171"/>
      <c r="E111" s="171"/>
      <c r="F111" s="171"/>
    </row>
    <row r="112" spans="1:6" ht="13.8">
      <c r="A112" s="315"/>
      <c r="B112" s="311"/>
      <c r="C112" s="168" t="s">
        <v>445</v>
      </c>
      <c r="D112" s="171"/>
      <c r="E112" s="171"/>
      <c r="F112" s="171"/>
    </row>
    <row r="113" spans="1:6" ht="13.8">
      <c r="A113" s="315"/>
      <c r="B113" s="311"/>
      <c r="C113" s="167" t="s">
        <v>9</v>
      </c>
      <c r="D113" s="171"/>
      <c r="E113" s="171"/>
      <c r="F113" s="171"/>
    </row>
    <row r="114" spans="1:6" ht="13.8">
      <c r="A114" s="315"/>
      <c r="B114" s="311"/>
      <c r="C114" s="167" t="s">
        <v>20</v>
      </c>
      <c r="D114" s="171"/>
      <c r="E114" s="171"/>
      <c r="F114" s="171"/>
    </row>
    <row r="115" spans="1:6" ht="13.8">
      <c r="A115" s="315" t="s">
        <v>89</v>
      </c>
      <c r="B115" s="311" t="s">
        <v>90</v>
      </c>
      <c r="C115" s="152" t="s">
        <v>10</v>
      </c>
      <c r="D115" s="164" t="str">
        <f t="shared" ref="D115:F115" si="34">D118</f>
        <v>2704,1</v>
      </c>
      <c r="E115" s="164" t="str">
        <f t="shared" si="34"/>
        <v>2703,7</v>
      </c>
      <c r="F115" s="164" t="str">
        <f t="shared" si="34"/>
        <v>2703,7</v>
      </c>
    </row>
    <row r="116" spans="1:6" ht="13.8">
      <c r="A116" s="315"/>
      <c r="B116" s="311"/>
      <c r="C116" s="165" t="s">
        <v>19</v>
      </c>
      <c r="D116" s="171"/>
      <c r="E116" s="171"/>
      <c r="F116" s="171"/>
    </row>
    <row r="117" spans="1:6" ht="13.8">
      <c r="A117" s="315"/>
      <c r="B117" s="311"/>
      <c r="C117" s="167" t="s">
        <v>7</v>
      </c>
      <c r="D117" s="171"/>
      <c r="E117" s="171"/>
      <c r="F117" s="171"/>
    </row>
    <row r="118" spans="1:6" ht="15.6">
      <c r="A118" s="315"/>
      <c r="B118" s="311"/>
      <c r="C118" s="167" t="s">
        <v>8</v>
      </c>
      <c r="D118" s="32" t="s">
        <v>496</v>
      </c>
      <c r="E118" s="32" t="s">
        <v>497</v>
      </c>
      <c r="F118" s="32" t="s">
        <v>497</v>
      </c>
    </row>
    <row r="119" spans="1:6" ht="13.8">
      <c r="A119" s="315"/>
      <c r="B119" s="311"/>
      <c r="C119" s="168" t="s">
        <v>445</v>
      </c>
      <c r="D119" s="171"/>
      <c r="E119" s="171"/>
      <c r="F119" s="171"/>
    </row>
    <row r="120" spans="1:6" ht="13.8">
      <c r="A120" s="315"/>
      <c r="B120" s="311"/>
      <c r="C120" s="167" t="s">
        <v>9</v>
      </c>
      <c r="D120" s="171"/>
      <c r="E120" s="171"/>
      <c r="F120" s="171"/>
    </row>
    <row r="121" spans="1:6" ht="13.8">
      <c r="A121" s="315"/>
      <c r="B121" s="311"/>
      <c r="C121" s="167" t="s">
        <v>20</v>
      </c>
      <c r="D121" s="171"/>
      <c r="E121" s="171"/>
      <c r="F121" s="171"/>
    </row>
    <row r="122" spans="1:6" ht="13.8">
      <c r="A122" s="315" t="s">
        <v>458</v>
      </c>
      <c r="B122" s="311" t="s">
        <v>174</v>
      </c>
      <c r="C122" s="152" t="s">
        <v>10</v>
      </c>
      <c r="D122" s="164"/>
      <c r="E122" s="164"/>
      <c r="F122" s="164"/>
    </row>
    <row r="123" spans="1:6" ht="13.8">
      <c r="A123" s="315"/>
      <c r="B123" s="311"/>
      <c r="C123" s="165" t="s">
        <v>19</v>
      </c>
      <c r="D123" s="171"/>
      <c r="E123" s="171"/>
      <c r="F123" s="171"/>
    </row>
    <row r="124" spans="1:6" ht="13.8">
      <c r="A124" s="315"/>
      <c r="B124" s="311"/>
      <c r="C124" s="167" t="s">
        <v>7</v>
      </c>
      <c r="D124" s="171"/>
      <c r="E124" s="171"/>
      <c r="F124" s="171"/>
    </row>
    <row r="125" spans="1:6" ht="13.8">
      <c r="A125" s="315"/>
      <c r="B125" s="311"/>
      <c r="C125" s="167" t="s">
        <v>8</v>
      </c>
      <c r="D125" s="171"/>
      <c r="E125" s="171"/>
      <c r="F125" s="171"/>
    </row>
    <row r="126" spans="1:6" ht="13.8">
      <c r="A126" s="315"/>
      <c r="B126" s="311"/>
      <c r="C126" s="168" t="s">
        <v>445</v>
      </c>
      <c r="D126" s="171"/>
      <c r="E126" s="171"/>
      <c r="F126" s="171"/>
    </row>
    <row r="127" spans="1:6" ht="13.8">
      <c r="A127" s="315"/>
      <c r="B127" s="311"/>
      <c r="C127" s="167" t="s">
        <v>9</v>
      </c>
      <c r="D127" s="171"/>
      <c r="E127" s="171"/>
      <c r="F127" s="171"/>
    </row>
    <row r="128" spans="1:6" ht="13.8">
      <c r="A128" s="315"/>
      <c r="B128" s="311"/>
      <c r="C128" s="167" t="s">
        <v>20</v>
      </c>
      <c r="D128" s="171"/>
      <c r="E128" s="171"/>
      <c r="F128" s="171"/>
    </row>
    <row r="129" spans="1:6" ht="13.8">
      <c r="A129" s="315" t="s">
        <v>223</v>
      </c>
      <c r="B129" s="311" t="s">
        <v>224</v>
      </c>
      <c r="C129" s="152" t="s">
        <v>10</v>
      </c>
      <c r="D129" s="157"/>
      <c r="E129" s="157"/>
      <c r="F129" s="157"/>
    </row>
    <row r="130" spans="1:6" ht="13.8">
      <c r="A130" s="315"/>
      <c r="B130" s="311"/>
      <c r="C130" s="165" t="s">
        <v>19</v>
      </c>
      <c r="D130" s="171"/>
      <c r="E130" s="171"/>
      <c r="F130" s="171"/>
    </row>
    <row r="131" spans="1:6" ht="13.8">
      <c r="A131" s="315"/>
      <c r="B131" s="311"/>
      <c r="C131" s="167" t="s">
        <v>7</v>
      </c>
      <c r="D131" s="171"/>
      <c r="E131" s="171"/>
      <c r="F131" s="171"/>
    </row>
    <row r="132" spans="1:6" ht="13.8">
      <c r="A132" s="315"/>
      <c r="B132" s="311"/>
      <c r="C132" s="167" t="s">
        <v>8</v>
      </c>
      <c r="D132" s="171"/>
      <c r="E132" s="171"/>
      <c r="F132" s="171"/>
    </row>
    <row r="133" spans="1:6" ht="13.8">
      <c r="A133" s="315"/>
      <c r="B133" s="311"/>
      <c r="C133" s="168" t="s">
        <v>445</v>
      </c>
      <c r="D133" s="171"/>
      <c r="E133" s="171"/>
      <c r="F133" s="171"/>
    </row>
    <row r="134" spans="1:6" ht="13.8">
      <c r="A134" s="315"/>
      <c r="B134" s="311"/>
      <c r="C134" s="167" t="s">
        <v>9</v>
      </c>
      <c r="D134" s="171"/>
      <c r="E134" s="171"/>
      <c r="F134" s="171"/>
    </row>
    <row r="135" spans="1:6" ht="13.8">
      <c r="A135" s="315"/>
      <c r="B135" s="311"/>
      <c r="C135" s="167" t="s">
        <v>20</v>
      </c>
      <c r="D135" s="171"/>
      <c r="E135" s="171"/>
      <c r="F135" s="171"/>
    </row>
    <row r="136" spans="1:6" ht="13.8">
      <c r="A136" s="315" t="s">
        <v>225</v>
      </c>
      <c r="B136" s="311" t="s">
        <v>226</v>
      </c>
      <c r="C136" s="152" t="s">
        <v>10</v>
      </c>
      <c r="D136" s="164"/>
      <c r="E136" s="164"/>
      <c r="F136" s="164"/>
    </row>
    <row r="137" spans="1:6" ht="13.8">
      <c r="A137" s="315"/>
      <c r="B137" s="311"/>
      <c r="C137" s="165" t="s">
        <v>19</v>
      </c>
      <c r="D137" s="166"/>
      <c r="E137" s="166"/>
      <c r="F137" s="166"/>
    </row>
    <row r="138" spans="1:6" ht="13.8">
      <c r="A138" s="315"/>
      <c r="B138" s="311"/>
      <c r="C138" s="167" t="s">
        <v>7</v>
      </c>
      <c r="D138" s="166"/>
      <c r="E138" s="166"/>
      <c r="F138" s="166"/>
    </row>
    <row r="139" spans="1:6" ht="13.8">
      <c r="A139" s="315"/>
      <c r="B139" s="311"/>
      <c r="C139" s="167" t="s">
        <v>8</v>
      </c>
      <c r="D139" s="166"/>
      <c r="E139" s="166"/>
      <c r="F139" s="166"/>
    </row>
    <row r="140" spans="1:6" ht="13.8">
      <c r="A140" s="315"/>
      <c r="B140" s="311"/>
      <c r="C140" s="168" t="s">
        <v>445</v>
      </c>
      <c r="D140" s="166"/>
      <c r="E140" s="166"/>
      <c r="F140" s="166"/>
    </row>
    <row r="141" spans="1:6" ht="13.8">
      <c r="A141" s="315"/>
      <c r="B141" s="311"/>
      <c r="C141" s="167" t="s">
        <v>9</v>
      </c>
      <c r="D141" s="166"/>
      <c r="E141" s="166"/>
      <c r="F141" s="166"/>
    </row>
    <row r="142" spans="1:6" ht="13.8">
      <c r="A142" s="315"/>
      <c r="B142" s="311"/>
      <c r="C142" s="167" t="s">
        <v>20</v>
      </c>
      <c r="D142" s="166"/>
      <c r="E142" s="166"/>
      <c r="F142" s="166"/>
    </row>
    <row r="143" spans="1:6" ht="13.8">
      <c r="A143" s="315" t="s">
        <v>227</v>
      </c>
      <c r="B143" s="311" t="s">
        <v>228</v>
      </c>
      <c r="C143" s="152" t="s">
        <v>10</v>
      </c>
      <c r="D143" s="164"/>
      <c r="E143" s="164"/>
      <c r="F143" s="164"/>
    </row>
    <row r="144" spans="1:6" ht="13.8">
      <c r="A144" s="315"/>
      <c r="B144" s="311"/>
      <c r="C144" s="165" t="s">
        <v>19</v>
      </c>
      <c r="D144" s="166"/>
      <c r="E144" s="166"/>
      <c r="F144" s="166"/>
    </row>
    <row r="145" spans="1:6" ht="13.8">
      <c r="A145" s="315"/>
      <c r="B145" s="311"/>
      <c r="C145" s="167" t="s">
        <v>7</v>
      </c>
      <c r="D145" s="166"/>
      <c r="E145" s="166"/>
      <c r="F145" s="166"/>
    </row>
    <row r="146" spans="1:6" ht="13.8">
      <c r="A146" s="315"/>
      <c r="B146" s="311"/>
      <c r="C146" s="167" t="s">
        <v>8</v>
      </c>
      <c r="D146" s="166"/>
      <c r="E146" s="166"/>
      <c r="F146" s="166"/>
    </row>
    <row r="147" spans="1:6" ht="13.8">
      <c r="A147" s="315"/>
      <c r="B147" s="311"/>
      <c r="C147" s="168" t="s">
        <v>445</v>
      </c>
      <c r="D147" s="166"/>
      <c r="E147" s="166"/>
      <c r="F147" s="166"/>
    </row>
    <row r="148" spans="1:6" ht="13.8">
      <c r="A148" s="315"/>
      <c r="B148" s="311"/>
      <c r="C148" s="167" t="s">
        <v>9</v>
      </c>
      <c r="D148" s="166"/>
      <c r="E148" s="166"/>
      <c r="F148" s="166"/>
    </row>
    <row r="149" spans="1:6" ht="13.8">
      <c r="A149" s="315"/>
      <c r="B149" s="311"/>
      <c r="C149" s="167" t="s">
        <v>20</v>
      </c>
      <c r="D149" s="166"/>
      <c r="E149" s="166"/>
      <c r="F149" s="166"/>
    </row>
    <row r="150" spans="1:6" ht="13.8">
      <c r="A150" s="315" t="s">
        <v>229</v>
      </c>
      <c r="B150" s="311" t="s">
        <v>77</v>
      </c>
      <c r="C150" s="152" t="s">
        <v>10</v>
      </c>
      <c r="D150" s="164"/>
      <c r="E150" s="164"/>
      <c r="F150" s="164"/>
    </row>
    <row r="151" spans="1:6" ht="13.8">
      <c r="A151" s="315"/>
      <c r="B151" s="311"/>
      <c r="C151" s="165" t="s">
        <v>19</v>
      </c>
      <c r="D151" s="169"/>
      <c r="E151" s="169"/>
      <c r="F151" s="169"/>
    </row>
    <row r="152" spans="1:6" ht="13.8">
      <c r="A152" s="315"/>
      <c r="B152" s="311"/>
      <c r="C152" s="167" t="s">
        <v>7</v>
      </c>
      <c r="D152" s="169"/>
      <c r="E152" s="169"/>
      <c r="F152" s="169"/>
    </row>
    <row r="153" spans="1:6" ht="13.8">
      <c r="A153" s="315"/>
      <c r="B153" s="311"/>
      <c r="C153" s="167" t="s">
        <v>8</v>
      </c>
      <c r="D153" s="169"/>
      <c r="E153" s="169"/>
      <c r="F153" s="169"/>
    </row>
    <row r="154" spans="1:6" ht="13.8">
      <c r="A154" s="315"/>
      <c r="B154" s="311"/>
      <c r="C154" s="168" t="s">
        <v>445</v>
      </c>
      <c r="D154" s="169"/>
      <c r="E154" s="169"/>
      <c r="F154" s="169"/>
    </row>
    <row r="155" spans="1:6" ht="13.8">
      <c r="A155" s="315"/>
      <c r="B155" s="311"/>
      <c r="C155" s="167" t="s">
        <v>9</v>
      </c>
      <c r="D155" s="169"/>
      <c r="E155" s="169"/>
      <c r="F155" s="169"/>
    </row>
    <row r="156" spans="1:6" ht="13.8">
      <c r="A156" s="315"/>
      <c r="B156" s="311"/>
      <c r="C156" s="167" t="s">
        <v>20</v>
      </c>
      <c r="D156" s="169"/>
      <c r="E156" s="169"/>
      <c r="F156" s="169"/>
    </row>
    <row r="157" spans="1:6" ht="13.8">
      <c r="A157" s="315" t="s">
        <v>230</v>
      </c>
      <c r="B157" s="311" t="s">
        <v>82</v>
      </c>
      <c r="C157" s="152" t="s">
        <v>10</v>
      </c>
      <c r="D157" s="164"/>
      <c r="E157" s="164"/>
      <c r="F157" s="164"/>
    </row>
    <row r="158" spans="1:6" ht="13.8">
      <c r="A158" s="315"/>
      <c r="B158" s="311"/>
      <c r="C158" s="165" t="s">
        <v>19</v>
      </c>
      <c r="D158" s="169"/>
      <c r="E158" s="169"/>
      <c r="F158" s="169"/>
    </row>
    <row r="159" spans="1:6" ht="13.8">
      <c r="A159" s="315"/>
      <c r="B159" s="311"/>
      <c r="C159" s="167" t="s">
        <v>7</v>
      </c>
      <c r="D159" s="169"/>
      <c r="E159" s="169"/>
      <c r="F159" s="169"/>
    </row>
    <row r="160" spans="1:6" ht="13.8">
      <c r="A160" s="315"/>
      <c r="B160" s="311"/>
      <c r="C160" s="167" t="s">
        <v>8</v>
      </c>
      <c r="D160" s="169"/>
      <c r="E160" s="169"/>
      <c r="F160" s="169"/>
    </row>
    <row r="161" spans="1:6" ht="13.8">
      <c r="A161" s="315"/>
      <c r="B161" s="311"/>
      <c r="C161" s="168" t="s">
        <v>445</v>
      </c>
      <c r="D161" s="169"/>
      <c r="E161" s="169"/>
      <c r="F161" s="169"/>
    </row>
    <row r="162" spans="1:6" ht="13.8">
      <c r="A162" s="315"/>
      <c r="B162" s="311"/>
      <c r="C162" s="167" t="s">
        <v>9</v>
      </c>
      <c r="D162" s="169"/>
      <c r="E162" s="169"/>
      <c r="F162" s="169"/>
    </row>
    <row r="163" spans="1:6" ht="13.8">
      <c r="A163" s="315"/>
      <c r="B163" s="311"/>
      <c r="C163" s="167" t="s">
        <v>20</v>
      </c>
      <c r="D163" s="169"/>
      <c r="E163" s="169"/>
      <c r="F163" s="169"/>
    </row>
    <row r="164" spans="1:6" ht="13.8">
      <c r="A164" s="315" t="s">
        <v>459</v>
      </c>
      <c r="B164" s="311" t="s">
        <v>460</v>
      </c>
      <c r="C164" s="152" t="s">
        <v>10</v>
      </c>
      <c r="D164" s="170"/>
      <c r="E164" s="170"/>
      <c r="F164" s="170"/>
    </row>
    <row r="165" spans="1:6" ht="13.8">
      <c r="A165" s="315"/>
      <c r="B165" s="311"/>
      <c r="C165" s="165" t="s">
        <v>19</v>
      </c>
      <c r="D165" s="169"/>
      <c r="E165" s="169"/>
      <c r="F165" s="169"/>
    </row>
    <row r="166" spans="1:6" ht="13.8">
      <c r="A166" s="315"/>
      <c r="B166" s="311"/>
      <c r="C166" s="167" t="s">
        <v>7</v>
      </c>
      <c r="D166" s="169"/>
      <c r="E166" s="169"/>
      <c r="F166" s="169"/>
    </row>
    <row r="167" spans="1:6" ht="13.8">
      <c r="A167" s="315"/>
      <c r="B167" s="311"/>
      <c r="C167" s="167" t="s">
        <v>8</v>
      </c>
      <c r="D167" s="169"/>
      <c r="E167" s="169"/>
      <c r="F167" s="169"/>
    </row>
    <row r="168" spans="1:6" ht="13.8">
      <c r="A168" s="315"/>
      <c r="B168" s="311"/>
      <c r="C168" s="168" t="s">
        <v>445</v>
      </c>
      <c r="D168" s="169"/>
      <c r="E168" s="169"/>
      <c r="F168" s="169"/>
    </row>
    <row r="169" spans="1:6" ht="13.8">
      <c r="A169" s="315"/>
      <c r="B169" s="311"/>
      <c r="C169" s="167" t="s">
        <v>9</v>
      </c>
      <c r="D169" s="169"/>
      <c r="E169" s="169"/>
      <c r="F169" s="169"/>
    </row>
    <row r="170" spans="1:6" ht="13.8">
      <c r="A170" s="315"/>
      <c r="B170" s="311"/>
      <c r="C170" s="167" t="s">
        <v>20</v>
      </c>
      <c r="D170" s="169"/>
      <c r="E170" s="169"/>
      <c r="F170" s="169"/>
    </row>
    <row r="171" spans="1:6" ht="13.8">
      <c r="A171" s="315" t="s">
        <v>94</v>
      </c>
      <c r="B171" s="311" t="s">
        <v>95</v>
      </c>
      <c r="C171" s="152" t="s">
        <v>10</v>
      </c>
      <c r="D171" s="170">
        <f t="shared" ref="D171:F171" si="35">D173+D174</f>
        <v>16386.8</v>
      </c>
      <c r="E171" s="170">
        <f t="shared" si="35"/>
        <v>16322.2</v>
      </c>
      <c r="F171" s="170">
        <f t="shared" si="35"/>
        <v>16322.2</v>
      </c>
    </row>
    <row r="172" spans="1:6" ht="13.8">
      <c r="A172" s="315"/>
      <c r="B172" s="311"/>
      <c r="C172" s="165" t="s">
        <v>19</v>
      </c>
      <c r="D172" s="169"/>
      <c r="E172" s="169"/>
      <c r="F172" s="169"/>
    </row>
    <row r="173" spans="1:6" ht="13.8">
      <c r="A173" s="315"/>
      <c r="B173" s="311"/>
      <c r="C173" s="167" t="s">
        <v>7</v>
      </c>
      <c r="D173" s="169">
        <v>15046.8</v>
      </c>
      <c r="E173" s="169">
        <v>14982.6</v>
      </c>
      <c r="F173" s="169">
        <v>14982.6</v>
      </c>
    </row>
    <row r="174" spans="1:6" ht="13.8">
      <c r="A174" s="315"/>
      <c r="B174" s="311"/>
      <c r="C174" s="167" t="s">
        <v>8</v>
      </c>
      <c r="D174" s="169">
        <v>1340</v>
      </c>
      <c r="E174" s="169">
        <v>1339.6</v>
      </c>
      <c r="F174" s="169">
        <v>1339.6</v>
      </c>
    </row>
    <row r="175" spans="1:6" ht="13.8">
      <c r="A175" s="315"/>
      <c r="B175" s="311"/>
      <c r="C175" s="168" t="s">
        <v>445</v>
      </c>
      <c r="D175" s="169"/>
      <c r="E175" s="169"/>
      <c r="F175" s="169"/>
    </row>
    <row r="176" spans="1:6" ht="13.8">
      <c r="A176" s="315"/>
      <c r="B176" s="311"/>
      <c r="C176" s="167" t="s">
        <v>9</v>
      </c>
      <c r="D176" s="169"/>
      <c r="E176" s="169"/>
      <c r="F176" s="169"/>
    </row>
    <row r="177" spans="1:6" ht="13.8">
      <c r="A177" s="315"/>
      <c r="B177" s="311"/>
      <c r="C177" s="167" t="s">
        <v>20</v>
      </c>
      <c r="D177" s="169"/>
      <c r="E177" s="169"/>
      <c r="F177" s="169"/>
    </row>
    <row r="178" spans="1:6" ht="14.4">
      <c r="A178" s="316" t="s">
        <v>25</v>
      </c>
      <c r="B178" s="313" t="s">
        <v>93</v>
      </c>
      <c r="C178" s="152" t="s">
        <v>10</v>
      </c>
      <c r="D178" s="172">
        <f t="shared" ref="D178:D184" si="36">D185+D199+D206+D213+D220+D227+D234+D241+D248+D255+D262+D269+D276+D283</f>
        <v>35818.600000000006</v>
      </c>
      <c r="E178" s="172">
        <f t="shared" ref="E178:F178" si="37">E185+E199+E206+E213+E220+E227+E234+E241+E248+E255+E262+E269+E276+E283</f>
        <v>35035.4</v>
      </c>
      <c r="F178" s="172">
        <f t="shared" si="37"/>
        <v>35035.4</v>
      </c>
    </row>
    <row r="179" spans="1:6" ht="14.4">
      <c r="A179" s="316"/>
      <c r="B179" s="313"/>
      <c r="C179" s="165" t="s">
        <v>19</v>
      </c>
      <c r="D179" s="172">
        <f t="shared" si="36"/>
        <v>980.8</v>
      </c>
      <c r="E179" s="172">
        <f t="shared" ref="E179:F179" si="38">E186+E200+E207+E214+E221+E228+E235+E242+E249+E256+E263+E270+E277+E284</f>
        <v>980.8</v>
      </c>
      <c r="F179" s="172">
        <f t="shared" si="38"/>
        <v>980.8</v>
      </c>
    </row>
    <row r="180" spans="1:6" ht="14.4">
      <c r="A180" s="316"/>
      <c r="B180" s="313"/>
      <c r="C180" s="167" t="s">
        <v>7</v>
      </c>
      <c r="D180" s="172">
        <f t="shared" si="36"/>
        <v>3019.3</v>
      </c>
      <c r="E180" s="172">
        <f t="shared" ref="E180:F180" si="39">E187+E201+E208+E215+E222+E229+E236+E243+E250+E257+E264+E271+E278+E285</f>
        <v>3019.3</v>
      </c>
      <c r="F180" s="172">
        <f t="shared" si="39"/>
        <v>3019.3</v>
      </c>
    </row>
    <row r="181" spans="1:6" ht="14.4">
      <c r="A181" s="316"/>
      <c r="B181" s="313"/>
      <c r="C181" s="167" t="s">
        <v>8</v>
      </c>
      <c r="D181" s="172">
        <f t="shared" si="36"/>
        <v>31818.5</v>
      </c>
      <c r="E181" s="172">
        <f t="shared" ref="E181:F181" si="40">E188+E202+E209+E216+E223+E230+E237+E244+E251+E258+E265+E272+E279+E286</f>
        <v>31035.300000000003</v>
      </c>
      <c r="F181" s="172">
        <f t="shared" si="40"/>
        <v>31035.300000000003</v>
      </c>
    </row>
    <row r="182" spans="1:6" ht="14.4">
      <c r="A182" s="316"/>
      <c r="B182" s="313"/>
      <c r="C182" s="168" t="s">
        <v>445</v>
      </c>
      <c r="D182" s="172">
        <f t="shared" si="36"/>
        <v>0</v>
      </c>
      <c r="E182" s="172">
        <f t="shared" ref="E182:F182" si="41">E189+E203+E210+E217+E224+E231+E238+E245+E252+E259+E266+E273+E280+E287</f>
        <v>0</v>
      </c>
      <c r="F182" s="172">
        <f t="shared" si="41"/>
        <v>0</v>
      </c>
    </row>
    <row r="183" spans="1:6" ht="14.4">
      <c r="A183" s="316"/>
      <c r="B183" s="313"/>
      <c r="C183" s="167" t="s">
        <v>9</v>
      </c>
      <c r="D183" s="172">
        <f t="shared" si="36"/>
        <v>0</v>
      </c>
      <c r="E183" s="172">
        <f t="shared" ref="E183:F183" si="42">E190+E204+E211+E218+E225+E232+E239+E246+E253+E260+E267+E274+E281+E288</f>
        <v>0</v>
      </c>
      <c r="F183" s="172">
        <f t="shared" si="42"/>
        <v>0</v>
      </c>
    </row>
    <row r="184" spans="1:6" ht="14.4">
      <c r="A184" s="316"/>
      <c r="B184" s="313"/>
      <c r="C184" s="167" t="s">
        <v>20</v>
      </c>
      <c r="D184" s="172">
        <f t="shared" si="36"/>
        <v>0</v>
      </c>
      <c r="E184" s="172">
        <f t="shared" ref="E184:F184" si="43">E191+E205+E212+E219+E226+E233+E240+E247+E254+E261+E268+E275+E282+E289</f>
        <v>0</v>
      </c>
      <c r="F184" s="172">
        <f t="shared" si="43"/>
        <v>0</v>
      </c>
    </row>
    <row r="185" spans="1:6" ht="13.8">
      <c r="A185" s="315" t="s">
        <v>34</v>
      </c>
      <c r="B185" s="311" t="s">
        <v>101</v>
      </c>
      <c r="C185" s="152" t="s">
        <v>10</v>
      </c>
      <c r="D185" s="164">
        <f t="shared" ref="D185:F191" si="44">D192</f>
        <v>5428.6</v>
      </c>
      <c r="E185" s="164">
        <f t="shared" si="44"/>
        <v>5428.6</v>
      </c>
      <c r="F185" s="164">
        <f t="shared" si="44"/>
        <v>5428.6</v>
      </c>
    </row>
    <row r="186" spans="1:6" ht="13.8">
      <c r="A186" s="315"/>
      <c r="B186" s="311"/>
      <c r="C186" s="165" t="s">
        <v>19</v>
      </c>
      <c r="D186" s="166">
        <v>909.8</v>
      </c>
      <c r="E186" s="166">
        <v>909.8</v>
      </c>
      <c r="F186" s="166">
        <v>909.8</v>
      </c>
    </row>
    <row r="187" spans="1:6" ht="13.8">
      <c r="A187" s="315"/>
      <c r="B187" s="311"/>
      <c r="C187" s="167" t="s">
        <v>7</v>
      </c>
      <c r="D187" s="166">
        <v>3019.3</v>
      </c>
      <c r="E187" s="166">
        <v>3019.3</v>
      </c>
      <c r="F187" s="166">
        <v>3019.3</v>
      </c>
    </row>
    <row r="188" spans="1:6" ht="13.8">
      <c r="A188" s="315"/>
      <c r="B188" s="311"/>
      <c r="C188" s="167" t="s">
        <v>8</v>
      </c>
      <c r="D188" s="166">
        <f t="shared" si="44"/>
        <v>1499.5</v>
      </c>
      <c r="E188" s="166">
        <f t="shared" si="44"/>
        <v>1499.5</v>
      </c>
      <c r="F188" s="166">
        <f t="shared" si="44"/>
        <v>1499.5</v>
      </c>
    </row>
    <row r="189" spans="1:6" ht="13.8">
      <c r="A189" s="315"/>
      <c r="B189" s="311"/>
      <c r="C189" s="168" t="s">
        <v>445</v>
      </c>
      <c r="D189" s="166">
        <f t="shared" si="44"/>
        <v>0</v>
      </c>
      <c r="E189" s="166"/>
      <c r="F189" s="166"/>
    </row>
    <row r="190" spans="1:6" ht="13.8">
      <c r="A190" s="315"/>
      <c r="B190" s="311"/>
      <c r="C190" s="167" t="s">
        <v>9</v>
      </c>
      <c r="D190" s="166">
        <f t="shared" si="44"/>
        <v>0</v>
      </c>
      <c r="E190" s="166"/>
      <c r="F190" s="166"/>
    </row>
    <row r="191" spans="1:6" ht="13.8">
      <c r="A191" s="315"/>
      <c r="B191" s="311"/>
      <c r="C191" s="167" t="s">
        <v>20</v>
      </c>
      <c r="D191" s="166">
        <f t="shared" si="44"/>
        <v>0</v>
      </c>
      <c r="E191" s="166"/>
      <c r="F191" s="166"/>
    </row>
    <row r="192" spans="1:6" ht="13.8">
      <c r="A192" s="315" t="s">
        <v>105</v>
      </c>
      <c r="B192" s="311" t="s">
        <v>106</v>
      </c>
      <c r="C192" s="152" t="s">
        <v>10</v>
      </c>
      <c r="D192" s="173">
        <f>D193+D194+D195</f>
        <v>5428.6</v>
      </c>
      <c r="E192" s="173">
        <f t="shared" ref="E192:F192" si="45">E193+E194+E195</f>
        <v>5428.6</v>
      </c>
      <c r="F192" s="173">
        <f t="shared" si="45"/>
        <v>5428.6</v>
      </c>
    </row>
    <row r="193" spans="1:6" ht="13.8">
      <c r="A193" s="315"/>
      <c r="B193" s="311"/>
      <c r="C193" s="165" t="s">
        <v>19</v>
      </c>
      <c r="D193" s="166">
        <v>909.8</v>
      </c>
      <c r="E193" s="166">
        <v>909.8</v>
      </c>
      <c r="F193" s="166">
        <v>909.8</v>
      </c>
    </row>
    <row r="194" spans="1:6" ht="13.8">
      <c r="A194" s="315"/>
      <c r="B194" s="311"/>
      <c r="C194" s="167" t="s">
        <v>7</v>
      </c>
      <c r="D194" s="166">
        <v>3019.3</v>
      </c>
      <c r="E194" s="166">
        <v>3019.3</v>
      </c>
      <c r="F194" s="166">
        <v>3019.3</v>
      </c>
    </row>
    <row r="195" spans="1:6" ht="13.8">
      <c r="A195" s="315"/>
      <c r="B195" s="311"/>
      <c r="C195" s="167" t="s">
        <v>8</v>
      </c>
      <c r="D195" s="166">
        <v>1499.5</v>
      </c>
      <c r="E195" s="166">
        <v>1499.5</v>
      </c>
      <c r="F195" s="166">
        <v>1499.5</v>
      </c>
    </row>
    <row r="196" spans="1:6" ht="13.8">
      <c r="A196" s="315"/>
      <c r="B196" s="311"/>
      <c r="C196" s="168" t="s">
        <v>445</v>
      </c>
      <c r="D196" s="174"/>
      <c r="E196" s="174"/>
      <c r="F196" s="174"/>
    </row>
    <row r="197" spans="1:6" ht="13.8">
      <c r="A197" s="315"/>
      <c r="B197" s="311"/>
      <c r="C197" s="167" t="s">
        <v>9</v>
      </c>
      <c r="D197" s="174"/>
      <c r="E197" s="174"/>
      <c r="F197" s="174"/>
    </row>
    <row r="198" spans="1:6" ht="13.8">
      <c r="A198" s="315"/>
      <c r="B198" s="311"/>
      <c r="C198" s="167" t="s">
        <v>20</v>
      </c>
      <c r="D198" s="174"/>
      <c r="E198" s="174"/>
      <c r="F198" s="174"/>
    </row>
    <row r="199" spans="1:6" ht="13.8">
      <c r="A199" s="315" t="s">
        <v>107</v>
      </c>
      <c r="B199" s="311" t="s">
        <v>108</v>
      </c>
      <c r="C199" s="152" t="s">
        <v>10</v>
      </c>
      <c r="D199" s="164" t="str">
        <f t="shared" ref="D199:F199" si="46">D202</f>
        <v>6367,1</v>
      </c>
      <c r="E199" s="164" t="str">
        <f t="shared" si="46"/>
        <v>6365,9</v>
      </c>
      <c r="F199" s="164" t="str">
        <f t="shared" si="46"/>
        <v>6365,9</v>
      </c>
    </row>
    <row r="200" spans="1:6" ht="13.8">
      <c r="A200" s="315"/>
      <c r="B200" s="311"/>
      <c r="C200" s="165" t="s">
        <v>19</v>
      </c>
      <c r="D200" s="169"/>
      <c r="E200" s="169"/>
      <c r="F200" s="169"/>
    </row>
    <row r="201" spans="1:6" ht="13.8">
      <c r="A201" s="315"/>
      <c r="B201" s="311"/>
      <c r="C201" s="167" t="s">
        <v>7</v>
      </c>
      <c r="D201" s="169"/>
      <c r="E201" s="169"/>
      <c r="F201" s="169"/>
    </row>
    <row r="202" spans="1:6" ht="15.6">
      <c r="A202" s="315"/>
      <c r="B202" s="311"/>
      <c r="C202" s="167" t="s">
        <v>8</v>
      </c>
      <c r="D202" s="32" t="s">
        <v>514</v>
      </c>
      <c r="E202" s="32" t="s">
        <v>515</v>
      </c>
      <c r="F202" s="32" t="s">
        <v>515</v>
      </c>
    </row>
    <row r="203" spans="1:6" ht="13.8">
      <c r="A203" s="315"/>
      <c r="B203" s="311"/>
      <c r="C203" s="168" t="s">
        <v>445</v>
      </c>
      <c r="D203" s="169"/>
      <c r="E203" s="169"/>
      <c r="F203" s="169"/>
    </row>
    <row r="204" spans="1:6" ht="13.8">
      <c r="A204" s="315"/>
      <c r="B204" s="311"/>
      <c r="C204" s="167" t="s">
        <v>9</v>
      </c>
      <c r="D204" s="169"/>
      <c r="E204" s="169"/>
      <c r="F204" s="169"/>
    </row>
    <row r="205" spans="1:6" ht="13.8">
      <c r="A205" s="315"/>
      <c r="B205" s="311"/>
      <c r="C205" s="167" t="s">
        <v>20</v>
      </c>
      <c r="D205" s="169"/>
      <c r="E205" s="169"/>
      <c r="F205" s="169"/>
    </row>
    <row r="206" spans="1:6" ht="13.8">
      <c r="A206" s="315" t="s">
        <v>461</v>
      </c>
      <c r="B206" s="311" t="s">
        <v>462</v>
      </c>
      <c r="C206" s="152" t="s">
        <v>10</v>
      </c>
      <c r="D206" s="164">
        <f t="shared" ref="D206" si="47">D207+D208+D209+D210+D211+D212</f>
        <v>71</v>
      </c>
      <c r="E206" s="164">
        <f t="shared" ref="E206:F206" si="48">E207+E208+E209+E210+E211+E212</f>
        <v>71</v>
      </c>
      <c r="F206" s="164">
        <f t="shared" si="48"/>
        <v>71</v>
      </c>
    </row>
    <row r="207" spans="1:6" ht="13.8">
      <c r="A207" s="315"/>
      <c r="B207" s="311"/>
      <c r="C207" s="165" t="s">
        <v>19</v>
      </c>
      <c r="D207" s="169">
        <v>71</v>
      </c>
      <c r="E207" s="169">
        <v>71</v>
      </c>
      <c r="F207" s="169">
        <v>71</v>
      </c>
    </row>
    <row r="208" spans="1:6" ht="13.8">
      <c r="A208" s="315"/>
      <c r="B208" s="311"/>
      <c r="C208" s="167" t="s">
        <v>7</v>
      </c>
      <c r="D208" s="169"/>
      <c r="E208" s="169"/>
      <c r="F208" s="169"/>
    </row>
    <row r="209" spans="1:6" ht="13.8">
      <c r="A209" s="315"/>
      <c r="B209" s="311"/>
      <c r="C209" s="167" t="s">
        <v>8</v>
      </c>
      <c r="D209" s="169"/>
      <c r="E209" s="169"/>
      <c r="F209" s="169"/>
    </row>
    <row r="210" spans="1:6" ht="13.8">
      <c r="A210" s="315"/>
      <c r="B210" s="311"/>
      <c r="C210" s="168" t="s">
        <v>445</v>
      </c>
      <c r="D210" s="169"/>
      <c r="E210" s="169"/>
      <c r="F210" s="169"/>
    </row>
    <row r="211" spans="1:6" ht="13.8">
      <c r="A211" s="315"/>
      <c r="B211" s="311"/>
      <c r="C211" s="167" t="s">
        <v>9</v>
      </c>
      <c r="D211" s="169"/>
      <c r="E211" s="169"/>
      <c r="F211" s="169"/>
    </row>
    <row r="212" spans="1:6" ht="13.8">
      <c r="A212" s="315"/>
      <c r="B212" s="311"/>
      <c r="C212" s="167" t="s">
        <v>20</v>
      </c>
      <c r="D212" s="169"/>
      <c r="E212" s="169"/>
      <c r="F212" s="169"/>
    </row>
    <row r="213" spans="1:6" ht="13.8">
      <c r="A213" s="315" t="s">
        <v>112</v>
      </c>
      <c r="B213" s="311" t="s">
        <v>113</v>
      </c>
      <c r="C213" s="152" t="s">
        <v>10</v>
      </c>
      <c r="D213" s="164">
        <f t="shared" ref="D213" si="49">D216</f>
        <v>1229.2</v>
      </c>
      <c r="E213" s="164">
        <f t="shared" ref="E213:F213" si="50">E216</f>
        <v>1229.2</v>
      </c>
      <c r="F213" s="164">
        <f t="shared" si="50"/>
        <v>1229.2</v>
      </c>
    </row>
    <row r="214" spans="1:6" ht="13.8">
      <c r="A214" s="315"/>
      <c r="B214" s="311"/>
      <c r="C214" s="165" t="s">
        <v>19</v>
      </c>
      <c r="D214" s="169"/>
      <c r="E214" s="169"/>
      <c r="F214" s="169"/>
    </row>
    <row r="215" spans="1:6" ht="13.8">
      <c r="A215" s="315"/>
      <c r="B215" s="311"/>
      <c r="C215" s="167" t="s">
        <v>7</v>
      </c>
      <c r="D215" s="169"/>
      <c r="E215" s="169"/>
      <c r="F215" s="169"/>
    </row>
    <row r="216" spans="1:6" ht="13.8">
      <c r="A216" s="315"/>
      <c r="B216" s="311"/>
      <c r="C216" s="167" t="s">
        <v>8</v>
      </c>
      <c r="D216" s="166">
        <v>1229.2</v>
      </c>
      <c r="E216" s="166">
        <v>1229.2</v>
      </c>
      <c r="F216" s="166">
        <v>1229.2</v>
      </c>
    </row>
    <row r="217" spans="1:6" ht="13.8">
      <c r="A217" s="315"/>
      <c r="B217" s="311"/>
      <c r="C217" s="168" t="s">
        <v>445</v>
      </c>
      <c r="D217" s="169"/>
      <c r="E217" s="169"/>
      <c r="F217" s="169"/>
    </row>
    <row r="218" spans="1:6" ht="13.8">
      <c r="A218" s="315"/>
      <c r="B218" s="311"/>
      <c r="C218" s="167" t="s">
        <v>9</v>
      </c>
      <c r="D218" s="169"/>
      <c r="E218" s="169"/>
      <c r="F218" s="169"/>
    </row>
    <row r="219" spans="1:6" ht="13.8">
      <c r="A219" s="315"/>
      <c r="B219" s="311"/>
      <c r="C219" s="167" t="s">
        <v>20</v>
      </c>
      <c r="D219" s="169"/>
      <c r="E219" s="169"/>
      <c r="F219" s="169"/>
    </row>
    <row r="220" spans="1:6" ht="13.8">
      <c r="A220" s="315" t="s">
        <v>116</v>
      </c>
      <c r="B220" s="311" t="s">
        <v>117</v>
      </c>
      <c r="C220" s="152" t="s">
        <v>10</v>
      </c>
      <c r="D220" s="164">
        <f t="shared" ref="D220" si="51">D223</f>
        <v>1080.2</v>
      </c>
      <c r="E220" s="164">
        <f t="shared" ref="E220:F220" si="52">E223</f>
        <v>300</v>
      </c>
      <c r="F220" s="164">
        <f t="shared" si="52"/>
        <v>300</v>
      </c>
    </row>
    <row r="221" spans="1:6" ht="13.8">
      <c r="A221" s="315"/>
      <c r="B221" s="311"/>
      <c r="C221" s="165" t="s">
        <v>19</v>
      </c>
      <c r="D221" s="169"/>
      <c r="E221" s="169"/>
      <c r="F221" s="169"/>
    </row>
    <row r="222" spans="1:6" ht="13.8">
      <c r="A222" s="315"/>
      <c r="B222" s="311"/>
      <c r="C222" s="167" t="s">
        <v>7</v>
      </c>
      <c r="D222" s="169"/>
      <c r="E222" s="169"/>
      <c r="F222" s="169"/>
    </row>
    <row r="223" spans="1:6" ht="13.8">
      <c r="A223" s="315"/>
      <c r="B223" s="311"/>
      <c r="C223" s="167" t="s">
        <v>8</v>
      </c>
      <c r="D223" s="169">
        <v>1080.2</v>
      </c>
      <c r="E223" s="169">
        <v>300</v>
      </c>
      <c r="F223" s="169">
        <v>300</v>
      </c>
    </row>
    <row r="224" spans="1:6" ht="13.8">
      <c r="A224" s="315"/>
      <c r="B224" s="311"/>
      <c r="C224" s="168" t="s">
        <v>445</v>
      </c>
      <c r="D224" s="169"/>
      <c r="E224" s="169"/>
      <c r="F224" s="169"/>
    </row>
    <row r="225" spans="1:6" ht="13.8">
      <c r="A225" s="315"/>
      <c r="B225" s="311"/>
      <c r="C225" s="167" t="s">
        <v>9</v>
      </c>
      <c r="D225" s="169"/>
      <c r="E225" s="169"/>
      <c r="F225" s="169"/>
    </row>
    <row r="226" spans="1:6" ht="13.8">
      <c r="A226" s="315"/>
      <c r="B226" s="311"/>
      <c r="C226" s="167" t="s">
        <v>20</v>
      </c>
      <c r="D226" s="169"/>
      <c r="E226" s="169"/>
      <c r="F226" s="169"/>
    </row>
    <row r="227" spans="1:6" ht="13.8">
      <c r="A227" s="315" t="s">
        <v>463</v>
      </c>
      <c r="B227" s="317" t="s">
        <v>464</v>
      </c>
      <c r="C227" s="152" t="s">
        <v>10</v>
      </c>
      <c r="D227" s="164"/>
      <c r="E227" s="164"/>
      <c r="F227" s="164"/>
    </row>
    <row r="228" spans="1:6" ht="13.8">
      <c r="A228" s="315"/>
      <c r="B228" s="317"/>
      <c r="C228" s="165" t="s">
        <v>19</v>
      </c>
      <c r="D228" s="169"/>
      <c r="E228" s="169"/>
      <c r="F228" s="169"/>
    </row>
    <row r="229" spans="1:6" ht="13.8">
      <c r="A229" s="315"/>
      <c r="B229" s="317"/>
      <c r="C229" s="167" t="s">
        <v>7</v>
      </c>
      <c r="D229" s="169"/>
      <c r="E229" s="169"/>
      <c r="F229" s="169"/>
    </row>
    <row r="230" spans="1:6" ht="13.8">
      <c r="A230" s="315"/>
      <c r="B230" s="317"/>
      <c r="C230" s="167" t="s">
        <v>8</v>
      </c>
      <c r="D230" s="169"/>
      <c r="E230" s="169"/>
      <c r="F230" s="169"/>
    </row>
    <row r="231" spans="1:6" ht="13.8">
      <c r="A231" s="315"/>
      <c r="B231" s="317"/>
      <c r="C231" s="168" t="s">
        <v>445</v>
      </c>
      <c r="D231" s="169"/>
      <c r="E231" s="169"/>
      <c r="F231" s="169"/>
    </row>
    <row r="232" spans="1:6" ht="13.8">
      <c r="A232" s="315"/>
      <c r="B232" s="317"/>
      <c r="C232" s="167" t="s">
        <v>9</v>
      </c>
      <c r="D232" s="169"/>
      <c r="E232" s="169"/>
      <c r="F232" s="169"/>
    </row>
    <row r="233" spans="1:6" ht="13.8">
      <c r="A233" s="315"/>
      <c r="B233" s="317"/>
      <c r="C233" s="167" t="s">
        <v>20</v>
      </c>
      <c r="D233" s="169"/>
      <c r="E233" s="169"/>
      <c r="F233" s="169"/>
    </row>
    <row r="234" spans="1:6" ht="13.8">
      <c r="A234" s="315" t="s">
        <v>465</v>
      </c>
      <c r="B234" s="317" t="s">
        <v>466</v>
      </c>
      <c r="C234" s="152" t="s">
        <v>10</v>
      </c>
      <c r="D234" s="164"/>
      <c r="E234" s="164"/>
      <c r="F234" s="164"/>
    </row>
    <row r="235" spans="1:6" ht="13.8">
      <c r="A235" s="315"/>
      <c r="B235" s="317"/>
      <c r="C235" s="165" t="s">
        <v>19</v>
      </c>
      <c r="D235" s="166"/>
      <c r="E235" s="166"/>
      <c r="F235" s="166"/>
    </row>
    <row r="236" spans="1:6" ht="13.8">
      <c r="A236" s="315"/>
      <c r="B236" s="317"/>
      <c r="C236" s="167" t="s">
        <v>7</v>
      </c>
      <c r="D236" s="166"/>
      <c r="E236" s="166"/>
      <c r="F236" s="166"/>
    </row>
    <row r="237" spans="1:6" ht="13.8">
      <c r="A237" s="315"/>
      <c r="B237" s="317"/>
      <c r="C237" s="167" t="s">
        <v>8</v>
      </c>
      <c r="D237" s="166"/>
      <c r="E237" s="166"/>
      <c r="F237" s="166"/>
    </row>
    <row r="238" spans="1:6" ht="13.8">
      <c r="A238" s="315"/>
      <c r="B238" s="317"/>
      <c r="C238" s="168" t="s">
        <v>445</v>
      </c>
      <c r="D238" s="166"/>
      <c r="E238" s="166"/>
      <c r="F238" s="166"/>
    </row>
    <row r="239" spans="1:6" ht="13.8">
      <c r="A239" s="315"/>
      <c r="B239" s="317"/>
      <c r="C239" s="167" t="s">
        <v>9</v>
      </c>
      <c r="D239" s="166"/>
      <c r="E239" s="166"/>
      <c r="F239" s="166"/>
    </row>
    <row r="240" spans="1:6" ht="13.8">
      <c r="A240" s="315"/>
      <c r="B240" s="317"/>
      <c r="C240" s="167" t="s">
        <v>20</v>
      </c>
      <c r="D240" s="166"/>
      <c r="E240" s="166"/>
      <c r="F240" s="166"/>
    </row>
    <row r="241" spans="1:6" ht="13.8">
      <c r="A241" s="315" t="s">
        <v>231</v>
      </c>
      <c r="B241" s="317" t="s">
        <v>232</v>
      </c>
      <c r="C241" s="152" t="s">
        <v>10</v>
      </c>
      <c r="D241" s="164"/>
      <c r="E241" s="164"/>
      <c r="F241" s="164"/>
    </row>
    <row r="242" spans="1:6" ht="13.8">
      <c r="A242" s="315"/>
      <c r="B242" s="317"/>
      <c r="C242" s="165" t="s">
        <v>19</v>
      </c>
      <c r="D242" s="166"/>
      <c r="E242" s="166"/>
      <c r="F242" s="166"/>
    </row>
    <row r="243" spans="1:6" ht="13.8">
      <c r="A243" s="315"/>
      <c r="B243" s="317"/>
      <c r="C243" s="167" t="s">
        <v>7</v>
      </c>
      <c r="D243" s="166"/>
      <c r="E243" s="166"/>
      <c r="F243" s="166"/>
    </row>
    <row r="244" spans="1:6" ht="13.8">
      <c r="A244" s="315"/>
      <c r="B244" s="317"/>
      <c r="C244" s="167" t="s">
        <v>8</v>
      </c>
      <c r="D244" s="166"/>
      <c r="E244" s="166"/>
      <c r="F244" s="166"/>
    </row>
    <row r="245" spans="1:6" ht="13.8">
      <c r="A245" s="315"/>
      <c r="B245" s="317"/>
      <c r="C245" s="168" t="s">
        <v>445</v>
      </c>
      <c r="D245" s="166"/>
      <c r="E245" s="166"/>
      <c r="F245" s="166"/>
    </row>
    <row r="246" spans="1:6" ht="13.8">
      <c r="A246" s="315"/>
      <c r="B246" s="317"/>
      <c r="C246" s="167" t="s">
        <v>9</v>
      </c>
      <c r="D246" s="166"/>
      <c r="E246" s="166"/>
      <c r="F246" s="166"/>
    </row>
    <row r="247" spans="1:6" ht="13.8">
      <c r="A247" s="315"/>
      <c r="B247" s="317"/>
      <c r="C247" s="167" t="s">
        <v>20</v>
      </c>
      <c r="D247" s="166"/>
      <c r="E247" s="166"/>
      <c r="F247" s="166"/>
    </row>
    <row r="248" spans="1:6" ht="13.8">
      <c r="A248" s="315" t="s">
        <v>233</v>
      </c>
      <c r="B248" s="317" t="s">
        <v>234</v>
      </c>
      <c r="C248" s="152" t="s">
        <v>10</v>
      </c>
      <c r="D248" s="164"/>
      <c r="E248" s="164"/>
      <c r="F248" s="164"/>
    </row>
    <row r="249" spans="1:6" ht="13.8">
      <c r="A249" s="315"/>
      <c r="B249" s="317"/>
      <c r="C249" s="165" t="s">
        <v>19</v>
      </c>
      <c r="D249" s="166"/>
      <c r="E249" s="166"/>
      <c r="F249" s="166"/>
    </row>
    <row r="250" spans="1:6" ht="13.8">
      <c r="A250" s="315"/>
      <c r="B250" s="317"/>
      <c r="C250" s="167" t="s">
        <v>7</v>
      </c>
      <c r="D250" s="166"/>
      <c r="E250" s="166"/>
      <c r="F250" s="166"/>
    </row>
    <row r="251" spans="1:6" ht="13.8">
      <c r="A251" s="315"/>
      <c r="B251" s="317"/>
      <c r="C251" s="167" t="s">
        <v>8</v>
      </c>
      <c r="D251" s="166"/>
      <c r="E251" s="166"/>
      <c r="F251" s="166"/>
    </row>
    <row r="252" spans="1:6" ht="13.8">
      <c r="A252" s="315"/>
      <c r="B252" s="317"/>
      <c r="C252" s="168" t="s">
        <v>445</v>
      </c>
      <c r="D252" s="166"/>
      <c r="E252" s="166"/>
      <c r="F252" s="166"/>
    </row>
    <row r="253" spans="1:6" ht="13.8">
      <c r="A253" s="315"/>
      <c r="B253" s="317"/>
      <c r="C253" s="167" t="s">
        <v>9</v>
      </c>
      <c r="D253" s="166"/>
      <c r="E253" s="166"/>
      <c r="F253" s="166"/>
    </row>
    <row r="254" spans="1:6" ht="13.8">
      <c r="A254" s="315"/>
      <c r="B254" s="317"/>
      <c r="C254" s="167" t="s">
        <v>20</v>
      </c>
      <c r="D254" s="166"/>
      <c r="E254" s="166"/>
      <c r="F254" s="166"/>
    </row>
    <row r="255" spans="1:6" ht="13.8">
      <c r="A255" s="315" t="s">
        <v>235</v>
      </c>
      <c r="B255" s="317" t="s">
        <v>236</v>
      </c>
      <c r="C255" s="152" t="s">
        <v>10</v>
      </c>
      <c r="D255" s="164"/>
      <c r="E255" s="164"/>
      <c r="F255" s="164"/>
    </row>
    <row r="256" spans="1:6" ht="13.8">
      <c r="A256" s="315"/>
      <c r="B256" s="317"/>
      <c r="C256" s="165" t="s">
        <v>19</v>
      </c>
      <c r="D256" s="166"/>
      <c r="E256" s="166"/>
      <c r="F256" s="166"/>
    </row>
    <row r="257" spans="1:6" ht="13.8">
      <c r="A257" s="315"/>
      <c r="B257" s="317"/>
      <c r="C257" s="167" t="s">
        <v>7</v>
      </c>
      <c r="D257" s="166"/>
      <c r="E257" s="166"/>
      <c r="F257" s="166"/>
    </row>
    <row r="258" spans="1:6" ht="13.8">
      <c r="A258" s="315"/>
      <c r="B258" s="317"/>
      <c r="C258" s="167" t="s">
        <v>8</v>
      </c>
      <c r="D258" s="166"/>
      <c r="E258" s="166"/>
      <c r="F258" s="166"/>
    </row>
    <row r="259" spans="1:6" ht="13.8">
      <c r="A259" s="315"/>
      <c r="B259" s="317"/>
      <c r="C259" s="168" t="s">
        <v>445</v>
      </c>
      <c r="D259" s="166"/>
      <c r="E259" s="166"/>
      <c r="F259" s="166"/>
    </row>
    <row r="260" spans="1:6" ht="13.8">
      <c r="A260" s="315"/>
      <c r="B260" s="317"/>
      <c r="C260" s="167" t="s">
        <v>9</v>
      </c>
      <c r="D260" s="166"/>
      <c r="E260" s="166"/>
      <c r="F260" s="166"/>
    </row>
    <row r="261" spans="1:6" ht="13.8">
      <c r="A261" s="315"/>
      <c r="B261" s="317"/>
      <c r="C261" s="167" t="s">
        <v>20</v>
      </c>
      <c r="D261" s="166"/>
      <c r="E261" s="166"/>
      <c r="F261" s="166"/>
    </row>
    <row r="262" spans="1:6" ht="13.8">
      <c r="A262" s="315" t="s">
        <v>237</v>
      </c>
      <c r="B262" s="318" t="s">
        <v>238</v>
      </c>
      <c r="C262" s="152" t="s">
        <v>10</v>
      </c>
      <c r="D262" s="164"/>
      <c r="E262" s="164"/>
      <c r="F262" s="164"/>
    </row>
    <row r="263" spans="1:6" ht="13.8">
      <c r="A263" s="315"/>
      <c r="B263" s="318"/>
      <c r="C263" s="165" t="s">
        <v>19</v>
      </c>
      <c r="D263" s="166"/>
      <c r="E263" s="166"/>
      <c r="F263" s="166"/>
    </row>
    <row r="264" spans="1:6" ht="13.8">
      <c r="A264" s="315"/>
      <c r="B264" s="318"/>
      <c r="C264" s="167" t="s">
        <v>7</v>
      </c>
      <c r="D264" s="166"/>
      <c r="E264" s="166"/>
      <c r="F264" s="166"/>
    </row>
    <row r="265" spans="1:6" ht="13.8">
      <c r="A265" s="315"/>
      <c r="B265" s="318"/>
      <c r="C265" s="167" t="s">
        <v>8</v>
      </c>
      <c r="D265" s="166"/>
      <c r="E265" s="166"/>
      <c r="F265" s="166"/>
    </row>
    <row r="266" spans="1:6" ht="13.8">
      <c r="A266" s="315"/>
      <c r="B266" s="318"/>
      <c r="C266" s="168" t="s">
        <v>445</v>
      </c>
      <c r="D266" s="166"/>
      <c r="E266" s="166"/>
      <c r="F266" s="166"/>
    </row>
    <row r="267" spans="1:6" ht="13.8">
      <c r="A267" s="315"/>
      <c r="B267" s="318"/>
      <c r="C267" s="167" t="s">
        <v>9</v>
      </c>
      <c r="D267" s="166"/>
      <c r="E267" s="166"/>
      <c r="F267" s="166"/>
    </row>
    <row r="268" spans="1:6" ht="13.8">
      <c r="A268" s="315"/>
      <c r="B268" s="318"/>
      <c r="C268" s="167" t="s">
        <v>20</v>
      </c>
      <c r="D268" s="166"/>
      <c r="E268" s="166"/>
      <c r="F268" s="166"/>
    </row>
    <row r="269" spans="1:6" ht="13.8">
      <c r="A269" s="315" t="s">
        <v>239</v>
      </c>
      <c r="B269" s="315" t="s">
        <v>240</v>
      </c>
      <c r="C269" s="152" t="s">
        <v>10</v>
      </c>
      <c r="D269" s="164"/>
      <c r="E269" s="164"/>
      <c r="F269" s="164"/>
    </row>
    <row r="270" spans="1:6" ht="13.8">
      <c r="A270" s="315"/>
      <c r="B270" s="315"/>
      <c r="C270" s="165" t="s">
        <v>19</v>
      </c>
      <c r="D270" s="166"/>
      <c r="E270" s="166"/>
      <c r="F270" s="166"/>
    </row>
    <row r="271" spans="1:6" ht="13.8">
      <c r="A271" s="315"/>
      <c r="B271" s="315"/>
      <c r="C271" s="167" t="s">
        <v>7</v>
      </c>
      <c r="D271" s="166"/>
      <c r="E271" s="166"/>
      <c r="F271" s="166"/>
    </row>
    <row r="272" spans="1:6" ht="13.8">
      <c r="A272" s="315"/>
      <c r="B272" s="315"/>
      <c r="C272" s="167" t="s">
        <v>8</v>
      </c>
      <c r="D272" s="166"/>
      <c r="E272" s="166"/>
      <c r="F272" s="166"/>
    </row>
    <row r="273" spans="1:6" ht="13.8">
      <c r="A273" s="315"/>
      <c r="B273" s="315"/>
      <c r="C273" s="168" t="s">
        <v>445</v>
      </c>
      <c r="D273" s="166"/>
      <c r="E273" s="166"/>
      <c r="F273" s="166"/>
    </row>
    <row r="274" spans="1:6" ht="13.8">
      <c r="A274" s="315"/>
      <c r="B274" s="315"/>
      <c r="C274" s="167" t="s">
        <v>9</v>
      </c>
      <c r="D274" s="166"/>
      <c r="E274" s="166"/>
      <c r="F274" s="166"/>
    </row>
    <row r="275" spans="1:6" ht="13.8">
      <c r="A275" s="315"/>
      <c r="B275" s="315"/>
      <c r="C275" s="167" t="s">
        <v>20</v>
      </c>
      <c r="D275" s="166"/>
      <c r="E275" s="166"/>
      <c r="F275" s="166"/>
    </row>
    <row r="276" spans="1:6" ht="13.8">
      <c r="A276" s="315" t="s">
        <v>467</v>
      </c>
      <c r="B276" s="311" t="s">
        <v>468</v>
      </c>
      <c r="C276" s="152" t="s">
        <v>10</v>
      </c>
      <c r="D276" s="173"/>
      <c r="E276" s="173"/>
      <c r="F276" s="173"/>
    </row>
    <row r="277" spans="1:6" ht="13.8">
      <c r="A277" s="315"/>
      <c r="B277" s="311"/>
      <c r="C277" s="165" t="s">
        <v>19</v>
      </c>
      <c r="D277" s="174"/>
      <c r="E277" s="174"/>
      <c r="F277" s="174"/>
    </row>
    <row r="278" spans="1:6" ht="13.8">
      <c r="A278" s="315"/>
      <c r="B278" s="311"/>
      <c r="C278" s="167" t="s">
        <v>7</v>
      </c>
      <c r="D278" s="174"/>
      <c r="E278" s="174"/>
      <c r="F278" s="174"/>
    </row>
    <row r="279" spans="1:6" ht="13.8">
      <c r="A279" s="315"/>
      <c r="B279" s="311"/>
      <c r="C279" s="167" t="s">
        <v>8</v>
      </c>
      <c r="D279" s="174"/>
      <c r="E279" s="174"/>
      <c r="F279" s="174"/>
    </row>
    <row r="280" spans="1:6" ht="13.8">
      <c r="A280" s="315"/>
      <c r="B280" s="311"/>
      <c r="C280" s="168" t="s">
        <v>445</v>
      </c>
      <c r="D280" s="174"/>
      <c r="E280" s="174"/>
      <c r="F280" s="174"/>
    </row>
    <row r="281" spans="1:6" ht="13.8">
      <c r="A281" s="315"/>
      <c r="B281" s="311"/>
      <c r="C281" s="167" t="s">
        <v>9</v>
      </c>
      <c r="D281" s="174"/>
      <c r="E281" s="174"/>
      <c r="F281" s="174"/>
    </row>
    <row r="282" spans="1:6" ht="13.8">
      <c r="A282" s="315"/>
      <c r="B282" s="311"/>
      <c r="C282" s="167" t="s">
        <v>20</v>
      </c>
      <c r="D282" s="174"/>
      <c r="E282" s="174"/>
      <c r="F282" s="174"/>
    </row>
    <row r="283" spans="1:6" ht="13.8">
      <c r="A283" s="315" t="s">
        <v>121</v>
      </c>
      <c r="B283" s="311" t="s">
        <v>469</v>
      </c>
      <c r="C283" s="152" t="s">
        <v>10</v>
      </c>
      <c r="D283" s="173">
        <f>D284+D285+D286</f>
        <v>21642.5</v>
      </c>
      <c r="E283" s="173">
        <f t="shared" ref="E283:F283" si="53">E284+E285+E286</f>
        <v>21640.7</v>
      </c>
      <c r="F283" s="173">
        <f t="shared" si="53"/>
        <v>21640.7</v>
      </c>
    </row>
    <row r="284" spans="1:6" ht="13.8">
      <c r="A284" s="315"/>
      <c r="B284" s="311"/>
      <c r="C284" s="165" t="s">
        <v>19</v>
      </c>
      <c r="D284" s="174"/>
      <c r="E284" s="174"/>
      <c r="F284" s="174"/>
    </row>
    <row r="285" spans="1:6" ht="13.8">
      <c r="A285" s="315"/>
      <c r="B285" s="311"/>
      <c r="C285" s="167" t="s">
        <v>7</v>
      </c>
      <c r="D285" s="174"/>
      <c r="E285" s="174"/>
      <c r="F285" s="174"/>
    </row>
    <row r="286" spans="1:6" ht="15.6">
      <c r="A286" s="315"/>
      <c r="B286" s="311"/>
      <c r="C286" s="167" t="s">
        <v>8</v>
      </c>
      <c r="D286" s="32" t="s">
        <v>522</v>
      </c>
      <c r="E286" s="32" t="s">
        <v>523</v>
      </c>
      <c r="F286" s="32" t="s">
        <v>523</v>
      </c>
    </row>
    <row r="287" spans="1:6" ht="13.8">
      <c r="A287" s="315"/>
      <c r="B287" s="311"/>
      <c r="C287" s="168" t="s">
        <v>445</v>
      </c>
      <c r="D287" s="174"/>
      <c r="E287" s="174"/>
      <c r="F287" s="174"/>
    </row>
    <row r="288" spans="1:6" ht="13.8">
      <c r="A288" s="315"/>
      <c r="B288" s="311"/>
      <c r="C288" s="167" t="s">
        <v>9</v>
      </c>
      <c r="D288" s="174"/>
      <c r="E288" s="174"/>
      <c r="F288" s="174"/>
    </row>
    <row r="289" spans="1:6" ht="13.8">
      <c r="A289" s="315"/>
      <c r="B289" s="311"/>
      <c r="C289" s="167" t="s">
        <v>20</v>
      </c>
      <c r="D289" s="174"/>
      <c r="E289" s="174"/>
      <c r="F289" s="174"/>
    </row>
    <row r="290" spans="1:6" ht="14.4">
      <c r="A290" s="316" t="s">
        <v>126</v>
      </c>
      <c r="B290" s="313" t="s">
        <v>127</v>
      </c>
      <c r="C290" s="152" t="s">
        <v>10</v>
      </c>
      <c r="D290" s="159">
        <f t="shared" ref="D290:D296" si="54">D297+D304+D311</f>
        <v>0</v>
      </c>
      <c r="E290" s="159"/>
      <c r="F290" s="159"/>
    </row>
    <row r="291" spans="1:6" ht="13.8">
      <c r="A291" s="316"/>
      <c r="B291" s="313"/>
      <c r="C291" s="165" t="s">
        <v>19</v>
      </c>
      <c r="D291" s="161">
        <f t="shared" si="54"/>
        <v>0</v>
      </c>
      <c r="E291" s="161"/>
      <c r="F291" s="161"/>
    </row>
    <row r="292" spans="1:6" ht="13.8">
      <c r="A292" s="316"/>
      <c r="B292" s="313"/>
      <c r="C292" s="167" t="s">
        <v>7</v>
      </c>
      <c r="D292" s="161">
        <f t="shared" si="54"/>
        <v>0</v>
      </c>
      <c r="E292" s="161"/>
      <c r="F292" s="161"/>
    </row>
    <row r="293" spans="1:6" ht="13.8">
      <c r="A293" s="316"/>
      <c r="B293" s="313"/>
      <c r="C293" s="167" t="s">
        <v>8</v>
      </c>
      <c r="D293" s="161">
        <f t="shared" si="54"/>
        <v>0</v>
      </c>
      <c r="E293" s="161"/>
      <c r="F293" s="161"/>
    </row>
    <row r="294" spans="1:6" ht="13.8">
      <c r="A294" s="316"/>
      <c r="B294" s="313"/>
      <c r="C294" s="168" t="s">
        <v>445</v>
      </c>
      <c r="D294" s="161">
        <f t="shared" si="54"/>
        <v>0</v>
      </c>
      <c r="E294" s="161"/>
      <c r="F294" s="161"/>
    </row>
    <row r="295" spans="1:6" ht="13.8">
      <c r="A295" s="316"/>
      <c r="B295" s="313"/>
      <c r="C295" s="167" t="s">
        <v>9</v>
      </c>
      <c r="D295" s="161">
        <f t="shared" si="54"/>
        <v>0</v>
      </c>
      <c r="E295" s="161"/>
      <c r="F295" s="161"/>
    </row>
    <row r="296" spans="1:6" ht="13.8">
      <c r="A296" s="316"/>
      <c r="B296" s="313"/>
      <c r="C296" s="167" t="s">
        <v>20</v>
      </c>
      <c r="D296" s="161">
        <f t="shared" si="54"/>
        <v>0</v>
      </c>
      <c r="E296" s="161"/>
      <c r="F296" s="161"/>
    </row>
    <row r="297" spans="1:6" ht="13.8">
      <c r="A297" s="315" t="s">
        <v>470</v>
      </c>
      <c r="B297" s="311" t="s">
        <v>471</v>
      </c>
      <c r="C297" s="152" t="s">
        <v>10</v>
      </c>
      <c r="D297" s="170"/>
      <c r="E297" s="170"/>
      <c r="F297" s="170"/>
    </row>
    <row r="298" spans="1:6" ht="13.8">
      <c r="A298" s="315"/>
      <c r="B298" s="311"/>
      <c r="C298" s="165" t="s">
        <v>19</v>
      </c>
      <c r="D298" s="169"/>
      <c r="E298" s="169"/>
      <c r="F298" s="169"/>
    </row>
    <row r="299" spans="1:6" ht="13.8">
      <c r="A299" s="315"/>
      <c r="B299" s="311"/>
      <c r="C299" s="167" t="s">
        <v>7</v>
      </c>
      <c r="D299" s="169"/>
      <c r="E299" s="169"/>
      <c r="F299" s="169"/>
    </row>
    <row r="300" spans="1:6" ht="13.8">
      <c r="A300" s="315"/>
      <c r="B300" s="311"/>
      <c r="C300" s="167" t="s">
        <v>8</v>
      </c>
      <c r="D300" s="169"/>
      <c r="E300" s="169"/>
      <c r="F300" s="169"/>
    </row>
    <row r="301" spans="1:6" ht="13.8">
      <c r="A301" s="315"/>
      <c r="B301" s="311"/>
      <c r="C301" s="168" t="s">
        <v>445</v>
      </c>
      <c r="D301" s="169"/>
      <c r="E301" s="169"/>
      <c r="F301" s="169"/>
    </row>
    <row r="302" spans="1:6" ht="13.8">
      <c r="A302" s="315"/>
      <c r="B302" s="311"/>
      <c r="C302" s="167" t="s">
        <v>9</v>
      </c>
      <c r="D302" s="169"/>
      <c r="E302" s="169"/>
      <c r="F302" s="169"/>
    </row>
    <row r="303" spans="1:6" ht="13.8">
      <c r="A303" s="315"/>
      <c r="B303" s="311"/>
      <c r="C303" s="167" t="s">
        <v>20</v>
      </c>
      <c r="D303" s="169"/>
      <c r="E303" s="169"/>
      <c r="F303" s="169"/>
    </row>
    <row r="304" spans="1:6" ht="13.8">
      <c r="A304" s="315" t="s">
        <v>128</v>
      </c>
      <c r="B304" s="311" t="s">
        <v>129</v>
      </c>
      <c r="C304" s="152" t="s">
        <v>10</v>
      </c>
      <c r="D304" s="170"/>
      <c r="E304" s="170"/>
      <c r="F304" s="170"/>
    </row>
    <row r="305" spans="1:6" ht="13.8">
      <c r="A305" s="315"/>
      <c r="B305" s="311"/>
      <c r="C305" s="165" t="s">
        <v>19</v>
      </c>
      <c r="D305" s="169"/>
      <c r="E305" s="169"/>
      <c r="F305" s="169"/>
    </row>
    <row r="306" spans="1:6" ht="13.8">
      <c r="A306" s="315"/>
      <c r="B306" s="311"/>
      <c r="C306" s="167" t="s">
        <v>7</v>
      </c>
      <c r="D306" s="169"/>
      <c r="E306" s="169"/>
      <c r="F306" s="169"/>
    </row>
    <row r="307" spans="1:6" ht="13.8">
      <c r="A307" s="315"/>
      <c r="B307" s="311"/>
      <c r="C307" s="167" t="s">
        <v>8</v>
      </c>
      <c r="D307" s="169"/>
      <c r="E307" s="169"/>
      <c r="F307" s="169"/>
    </row>
    <row r="308" spans="1:6" ht="13.8">
      <c r="A308" s="315"/>
      <c r="B308" s="311"/>
      <c r="C308" s="168" t="s">
        <v>445</v>
      </c>
      <c r="D308" s="169"/>
      <c r="E308" s="169"/>
      <c r="F308" s="169"/>
    </row>
    <row r="309" spans="1:6" ht="13.8">
      <c r="A309" s="315"/>
      <c r="B309" s="311"/>
      <c r="C309" s="167" t="s">
        <v>9</v>
      </c>
      <c r="D309" s="169"/>
      <c r="E309" s="169"/>
      <c r="F309" s="169"/>
    </row>
    <row r="310" spans="1:6" ht="13.8">
      <c r="A310" s="315"/>
      <c r="B310" s="311"/>
      <c r="C310" s="167" t="s">
        <v>20</v>
      </c>
      <c r="D310" s="169"/>
      <c r="E310" s="169"/>
      <c r="F310" s="169"/>
    </row>
    <row r="311" spans="1:6" ht="13.8">
      <c r="A311" s="315" t="s">
        <v>130</v>
      </c>
      <c r="B311" s="311" t="s">
        <v>131</v>
      </c>
      <c r="C311" s="152" t="s">
        <v>10</v>
      </c>
      <c r="D311" s="175"/>
      <c r="E311" s="175"/>
      <c r="F311" s="175"/>
    </row>
    <row r="312" spans="1:6" ht="13.8">
      <c r="A312" s="315"/>
      <c r="B312" s="311"/>
      <c r="C312" s="165" t="s">
        <v>19</v>
      </c>
      <c r="D312" s="169"/>
      <c r="E312" s="169"/>
      <c r="F312" s="169"/>
    </row>
    <row r="313" spans="1:6" ht="13.8">
      <c r="A313" s="315"/>
      <c r="B313" s="311"/>
      <c r="C313" s="167" t="s">
        <v>7</v>
      </c>
      <c r="D313" s="169"/>
      <c r="E313" s="169"/>
      <c r="F313" s="169"/>
    </row>
    <row r="314" spans="1:6" ht="13.8">
      <c r="A314" s="315"/>
      <c r="B314" s="311"/>
      <c r="C314" s="167" t="s">
        <v>8</v>
      </c>
      <c r="D314" s="169"/>
      <c r="E314" s="169"/>
      <c r="F314" s="169"/>
    </row>
    <row r="315" spans="1:6" ht="13.8">
      <c r="A315" s="315"/>
      <c r="B315" s="311"/>
      <c r="C315" s="168" t="s">
        <v>445</v>
      </c>
      <c r="D315" s="169"/>
      <c r="E315" s="169"/>
      <c r="F315" s="169"/>
    </row>
    <row r="316" spans="1:6" ht="13.8">
      <c r="A316" s="315"/>
      <c r="B316" s="311"/>
      <c r="C316" s="167" t="s">
        <v>9</v>
      </c>
      <c r="D316" s="169"/>
      <c r="E316" s="169"/>
      <c r="F316" s="169"/>
    </row>
    <row r="317" spans="1:6" ht="13.8">
      <c r="A317" s="315"/>
      <c r="B317" s="311"/>
      <c r="C317" s="167" t="s">
        <v>20</v>
      </c>
      <c r="D317" s="169"/>
      <c r="E317" s="169"/>
      <c r="F317" s="169"/>
    </row>
    <row r="318" spans="1:6" ht="14.4">
      <c r="A318" s="312" t="s">
        <v>132</v>
      </c>
      <c r="B318" s="313" t="s">
        <v>472</v>
      </c>
      <c r="C318" s="152" t="s">
        <v>10</v>
      </c>
      <c r="D318" s="172">
        <f t="shared" ref="D318:D324" si="55">D325+D332+D339+D346</f>
        <v>81298.5</v>
      </c>
      <c r="E318" s="172">
        <f t="shared" ref="E318:F318" si="56">E325+E332+E339+E346</f>
        <v>81229.7</v>
      </c>
      <c r="F318" s="172">
        <f t="shared" si="56"/>
        <v>81229.7</v>
      </c>
    </row>
    <row r="319" spans="1:6" ht="13.8">
      <c r="A319" s="312"/>
      <c r="B319" s="313"/>
      <c r="C319" s="165" t="s">
        <v>19</v>
      </c>
      <c r="D319" s="176">
        <f t="shared" si="55"/>
        <v>0</v>
      </c>
      <c r="E319" s="176">
        <f t="shared" ref="E319:F319" si="57">E326+E333+E340+E347</f>
        <v>0</v>
      </c>
      <c r="F319" s="176">
        <f t="shared" si="57"/>
        <v>0</v>
      </c>
    </row>
    <row r="320" spans="1:6" ht="13.8">
      <c r="A320" s="312"/>
      <c r="B320" s="313"/>
      <c r="C320" s="167" t="s">
        <v>7</v>
      </c>
      <c r="D320" s="176">
        <f t="shared" si="55"/>
        <v>3029.7</v>
      </c>
      <c r="E320" s="176">
        <f t="shared" ref="E320:F320" si="58">E327+E334+E341+E348</f>
        <v>3029.7</v>
      </c>
      <c r="F320" s="176">
        <f t="shared" si="58"/>
        <v>3029.7</v>
      </c>
    </row>
    <row r="321" spans="1:6" ht="13.8">
      <c r="A321" s="312"/>
      <c r="B321" s="313"/>
      <c r="C321" s="167" t="s">
        <v>8</v>
      </c>
      <c r="D321" s="176">
        <f t="shared" si="55"/>
        <v>78268.800000000003</v>
      </c>
      <c r="E321" s="176">
        <f t="shared" ref="E321:F321" si="59">E328+E335+E342+E349</f>
        <v>78200</v>
      </c>
      <c r="F321" s="176">
        <f t="shared" si="59"/>
        <v>78200</v>
      </c>
    </row>
    <row r="322" spans="1:6" ht="13.8">
      <c r="A322" s="312"/>
      <c r="B322" s="313"/>
      <c r="C322" s="168" t="s">
        <v>445</v>
      </c>
      <c r="D322" s="176">
        <f t="shared" si="55"/>
        <v>0</v>
      </c>
      <c r="E322" s="176">
        <f t="shared" ref="E322:F322" si="60">E329+E336+E343+E350</f>
        <v>0</v>
      </c>
      <c r="F322" s="176">
        <f t="shared" si="60"/>
        <v>0</v>
      </c>
    </row>
    <row r="323" spans="1:6" ht="13.8">
      <c r="A323" s="312"/>
      <c r="B323" s="313"/>
      <c r="C323" s="167" t="s">
        <v>9</v>
      </c>
      <c r="D323" s="176">
        <f t="shared" si="55"/>
        <v>0</v>
      </c>
      <c r="E323" s="176">
        <f t="shared" ref="E323:F323" si="61">E330+E337+E344+E351</f>
        <v>0</v>
      </c>
      <c r="F323" s="176">
        <f t="shared" si="61"/>
        <v>0</v>
      </c>
    </row>
    <row r="324" spans="1:6" ht="13.8">
      <c r="A324" s="312"/>
      <c r="B324" s="313"/>
      <c r="C324" s="167" t="s">
        <v>20</v>
      </c>
      <c r="D324" s="176">
        <f t="shared" si="55"/>
        <v>0</v>
      </c>
      <c r="E324" s="176">
        <f t="shared" ref="E324:F324" si="62">E331+E338+E345+E352</f>
        <v>0</v>
      </c>
      <c r="F324" s="176">
        <f t="shared" si="62"/>
        <v>0</v>
      </c>
    </row>
    <row r="325" spans="1:6" ht="13.8">
      <c r="A325" s="302" t="s">
        <v>133</v>
      </c>
      <c r="B325" s="311" t="s">
        <v>134</v>
      </c>
      <c r="C325" s="152" t="s">
        <v>10</v>
      </c>
      <c r="D325" s="164">
        <f>D328+D327</f>
        <v>51555.6</v>
      </c>
      <c r="E325" s="164">
        <f t="shared" ref="E325:F325" si="63">E328+E327</f>
        <v>51504.799999999996</v>
      </c>
      <c r="F325" s="164">
        <f t="shared" si="63"/>
        <v>51504.799999999996</v>
      </c>
    </row>
    <row r="326" spans="1:6" ht="13.8">
      <c r="A326" s="302"/>
      <c r="B326" s="311"/>
      <c r="C326" s="165" t="s">
        <v>19</v>
      </c>
      <c r="D326" s="177"/>
      <c r="E326" s="177"/>
      <c r="F326" s="177"/>
    </row>
    <row r="327" spans="1:6" ht="13.8">
      <c r="A327" s="302"/>
      <c r="B327" s="311"/>
      <c r="C327" s="167" t="s">
        <v>7</v>
      </c>
      <c r="D327" s="177">
        <v>1322.7</v>
      </c>
      <c r="E327" s="177">
        <v>1322.7</v>
      </c>
      <c r="F327" s="177">
        <v>1322.7</v>
      </c>
    </row>
    <row r="328" spans="1:6" ht="13.8">
      <c r="A328" s="302"/>
      <c r="B328" s="311"/>
      <c r="C328" s="167" t="s">
        <v>8</v>
      </c>
      <c r="D328" s="177">
        <v>50232.9</v>
      </c>
      <c r="E328" s="177">
        <v>50182.1</v>
      </c>
      <c r="F328" s="177">
        <v>50182.1</v>
      </c>
    </row>
    <row r="329" spans="1:6" ht="13.8">
      <c r="A329" s="302"/>
      <c r="B329" s="311"/>
      <c r="C329" s="168" t="s">
        <v>445</v>
      </c>
      <c r="D329" s="177"/>
      <c r="E329" s="177"/>
      <c r="F329" s="177"/>
    </row>
    <row r="330" spans="1:6" ht="13.8">
      <c r="A330" s="302"/>
      <c r="B330" s="311"/>
      <c r="C330" s="167" t="s">
        <v>9</v>
      </c>
      <c r="D330" s="177"/>
      <c r="E330" s="177"/>
      <c r="F330" s="177"/>
    </row>
    <row r="331" spans="1:6" ht="13.8">
      <c r="A331" s="302"/>
      <c r="B331" s="311"/>
      <c r="C331" s="167" t="s">
        <v>20</v>
      </c>
      <c r="D331" s="177"/>
      <c r="E331" s="177"/>
      <c r="F331" s="177"/>
    </row>
    <row r="332" spans="1:6" ht="13.8">
      <c r="A332" s="302" t="s">
        <v>473</v>
      </c>
      <c r="B332" s="311" t="s">
        <v>149</v>
      </c>
      <c r="C332" s="152" t="s">
        <v>10</v>
      </c>
      <c r="D332" s="175">
        <f t="shared" ref="D332:F332" si="64">D334</f>
        <v>1707</v>
      </c>
      <c r="E332" s="175">
        <f t="shared" si="64"/>
        <v>1707</v>
      </c>
      <c r="F332" s="175">
        <f t="shared" si="64"/>
        <v>1707</v>
      </c>
    </row>
    <row r="333" spans="1:6" ht="13.8">
      <c r="A333" s="302"/>
      <c r="B333" s="311"/>
      <c r="C333" s="165" t="s">
        <v>19</v>
      </c>
      <c r="D333" s="178"/>
      <c r="E333" s="178"/>
      <c r="F333" s="178"/>
    </row>
    <row r="334" spans="1:6" ht="13.8">
      <c r="A334" s="302"/>
      <c r="B334" s="311"/>
      <c r="C334" s="167" t="s">
        <v>7</v>
      </c>
      <c r="D334" s="178">
        <v>1707</v>
      </c>
      <c r="E334" s="178">
        <v>1707</v>
      </c>
      <c r="F334" s="178">
        <v>1707</v>
      </c>
    </row>
    <row r="335" spans="1:6" ht="13.8">
      <c r="A335" s="302"/>
      <c r="B335" s="311"/>
      <c r="C335" s="167" t="s">
        <v>8</v>
      </c>
      <c r="D335" s="178"/>
      <c r="E335" s="178"/>
      <c r="F335" s="178"/>
    </row>
    <row r="336" spans="1:6" ht="13.8">
      <c r="A336" s="302"/>
      <c r="B336" s="311"/>
      <c r="C336" s="168" t="s">
        <v>445</v>
      </c>
      <c r="D336" s="178"/>
      <c r="E336" s="178"/>
      <c r="F336" s="178"/>
    </row>
    <row r="337" spans="1:6" ht="13.8">
      <c r="A337" s="302"/>
      <c r="B337" s="311"/>
      <c r="C337" s="167" t="s">
        <v>9</v>
      </c>
      <c r="D337" s="178"/>
      <c r="E337" s="178"/>
      <c r="F337" s="178"/>
    </row>
    <row r="338" spans="1:6" ht="13.8">
      <c r="A338" s="302"/>
      <c r="B338" s="311"/>
      <c r="C338" s="167" t="s">
        <v>20</v>
      </c>
      <c r="D338" s="178"/>
      <c r="E338" s="178"/>
      <c r="F338" s="178"/>
    </row>
    <row r="339" spans="1:6" ht="13.8">
      <c r="A339" s="302" t="s">
        <v>154</v>
      </c>
      <c r="B339" s="311" t="s">
        <v>474</v>
      </c>
      <c r="C339" s="152" t="s">
        <v>10</v>
      </c>
      <c r="D339" s="164">
        <f t="shared" ref="D339:F339" si="65">D342</f>
        <v>28035.9</v>
      </c>
      <c r="E339" s="164">
        <f t="shared" si="65"/>
        <v>28017.9</v>
      </c>
      <c r="F339" s="164">
        <f t="shared" si="65"/>
        <v>28017.9</v>
      </c>
    </row>
    <row r="340" spans="1:6" ht="13.8">
      <c r="A340" s="302"/>
      <c r="B340" s="311"/>
      <c r="C340" s="165" t="s">
        <v>19</v>
      </c>
      <c r="D340" s="171"/>
      <c r="E340" s="171"/>
      <c r="F340" s="171"/>
    </row>
    <row r="341" spans="1:6" ht="13.8">
      <c r="A341" s="302"/>
      <c r="B341" s="311"/>
      <c r="C341" s="167" t="s">
        <v>7</v>
      </c>
      <c r="D341" s="171"/>
      <c r="E341" s="171"/>
      <c r="F341" s="171"/>
    </row>
    <row r="342" spans="1:6" ht="13.8">
      <c r="A342" s="302"/>
      <c r="B342" s="311"/>
      <c r="C342" s="167" t="s">
        <v>8</v>
      </c>
      <c r="D342" s="171">
        <v>28035.9</v>
      </c>
      <c r="E342" s="171">
        <v>28017.9</v>
      </c>
      <c r="F342" s="171">
        <v>28017.9</v>
      </c>
    </row>
    <row r="343" spans="1:6" ht="13.8">
      <c r="A343" s="302"/>
      <c r="B343" s="311"/>
      <c r="C343" s="168" t="s">
        <v>445</v>
      </c>
      <c r="D343" s="171"/>
      <c r="E343" s="171"/>
      <c r="F343" s="171"/>
    </row>
    <row r="344" spans="1:6" ht="13.8">
      <c r="A344" s="302"/>
      <c r="B344" s="311"/>
      <c r="C344" s="167" t="s">
        <v>9</v>
      </c>
      <c r="D344" s="171"/>
      <c r="E344" s="171"/>
      <c r="F344" s="171"/>
    </row>
    <row r="345" spans="1:6" ht="13.8">
      <c r="A345" s="302"/>
      <c r="B345" s="311"/>
      <c r="C345" s="167" t="s">
        <v>20</v>
      </c>
      <c r="D345" s="171"/>
      <c r="E345" s="171"/>
      <c r="F345" s="171"/>
    </row>
    <row r="346" spans="1:6" ht="13.8">
      <c r="A346" s="302" t="s">
        <v>475</v>
      </c>
      <c r="B346" s="311" t="s">
        <v>476</v>
      </c>
      <c r="C346" s="168" t="s">
        <v>10</v>
      </c>
      <c r="D346" s="171"/>
      <c r="E346" s="171"/>
      <c r="F346" s="171"/>
    </row>
    <row r="347" spans="1:6" ht="13.8">
      <c r="A347" s="302"/>
      <c r="B347" s="311"/>
      <c r="C347" s="165" t="s">
        <v>19</v>
      </c>
      <c r="D347" s="171"/>
      <c r="E347" s="171"/>
      <c r="F347" s="171"/>
    </row>
    <row r="348" spans="1:6" ht="13.8">
      <c r="A348" s="302"/>
      <c r="B348" s="311"/>
      <c r="C348" s="167" t="s">
        <v>7</v>
      </c>
      <c r="D348" s="171"/>
      <c r="E348" s="171"/>
      <c r="F348" s="171"/>
    </row>
    <row r="349" spans="1:6" ht="13.8">
      <c r="A349" s="302"/>
      <c r="B349" s="311"/>
      <c r="C349" s="167" t="s">
        <v>8</v>
      </c>
      <c r="D349" s="171"/>
      <c r="E349" s="171"/>
      <c r="F349" s="171"/>
    </row>
    <row r="350" spans="1:6" ht="13.8">
      <c r="A350" s="302"/>
      <c r="B350" s="311"/>
      <c r="C350" s="168" t="s">
        <v>445</v>
      </c>
      <c r="D350" s="171"/>
      <c r="E350" s="171"/>
      <c r="F350" s="171"/>
    </row>
    <row r="351" spans="1:6" ht="13.8">
      <c r="A351" s="302"/>
      <c r="B351" s="311"/>
      <c r="C351" s="167" t="s">
        <v>9</v>
      </c>
      <c r="D351" s="171"/>
      <c r="E351" s="171"/>
      <c r="F351" s="171"/>
    </row>
    <row r="352" spans="1:6" ht="13.8">
      <c r="A352" s="302"/>
      <c r="B352" s="311"/>
      <c r="C352" s="167" t="s">
        <v>20</v>
      </c>
      <c r="D352" s="171"/>
      <c r="E352" s="171"/>
      <c r="F352" s="171"/>
    </row>
    <row r="353" spans="1:6" ht="14.4">
      <c r="A353" s="312" t="s">
        <v>160</v>
      </c>
      <c r="B353" s="313" t="s">
        <v>161</v>
      </c>
      <c r="C353" s="152" t="s">
        <v>10</v>
      </c>
      <c r="D353" s="179">
        <f t="shared" ref="D353:D359" si="66">D360+D367+D374</f>
        <v>118089.40000000001</v>
      </c>
      <c r="E353" s="179">
        <f t="shared" ref="E353:F353" si="67">E360+E367+E374</f>
        <v>118089.40000000001</v>
      </c>
      <c r="F353" s="179">
        <f t="shared" si="67"/>
        <v>118089.40000000001</v>
      </c>
    </row>
    <row r="354" spans="1:6" ht="13.8">
      <c r="A354" s="312"/>
      <c r="B354" s="313"/>
      <c r="C354" s="165" t="s">
        <v>19</v>
      </c>
      <c r="D354" s="180">
        <f t="shared" si="66"/>
        <v>0</v>
      </c>
      <c r="E354" s="180">
        <f t="shared" ref="E354:F354" si="68">E361+E368+E375</f>
        <v>0</v>
      </c>
      <c r="F354" s="180">
        <f t="shared" si="68"/>
        <v>0</v>
      </c>
    </row>
    <row r="355" spans="1:6" ht="13.8">
      <c r="A355" s="312"/>
      <c r="B355" s="313"/>
      <c r="C355" s="167" t="s">
        <v>7</v>
      </c>
      <c r="D355" s="180">
        <f t="shared" si="66"/>
        <v>95328.1</v>
      </c>
      <c r="E355" s="180">
        <f t="shared" ref="E355:F355" si="69">E362+E369+E376</f>
        <v>95328.1</v>
      </c>
      <c r="F355" s="180">
        <f t="shared" si="69"/>
        <v>95328.1</v>
      </c>
    </row>
    <row r="356" spans="1:6" ht="13.8">
      <c r="A356" s="312"/>
      <c r="B356" s="313"/>
      <c r="C356" s="167" t="s">
        <v>8</v>
      </c>
      <c r="D356" s="180">
        <f t="shared" si="66"/>
        <v>22761.3</v>
      </c>
      <c r="E356" s="180">
        <f t="shared" ref="E356:F356" si="70">E363+E370+E377</f>
        <v>22761.3</v>
      </c>
      <c r="F356" s="180">
        <f t="shared" si="70"/>
        <v>22761.3</v>
      </c>
    </row>
    <row r="357" spans="1:6" ht="13.8">
      <c r="A357" s="312"/>
      <c r="B357" s="313"/>
      <c r="C357" s="168" t="s">
        <v>445</v>
      </c>
      <c r="D357" s="180">
        <f t="shared" si="66"/>
        <v>0</v>
      </c>
      <c r="E357" s="180">
        <f t="shared" ref="E357:F357" si="71">E364+E371+E378</f>
        <v>0</v>
      </c>
      <c r="F357" s="180">
        <f t="shared" si="71"/>
        <v>0</v>
      </c>
    </row>
    <row r="358" spans="1:6" ht="13.8">
      <c r="A358" s="312"/>
      <c r="B358" s="313"/>
      <c r="C358" s="167" t="s">
        <v>9</v>
      </c>
      <c r="D358" s="180">
        <f t="shared" si="66"/>
        <v>0</v>
      </c>
      <c r="E358" s="180">
        <f t="shared" ref="E358:F358" si="72">E365+E372+E379</f>
        <v>0</v>
      </c>
      <c r="F358" s="180">
        <f t="shared" si="72"/>
        <v>0</v>
      </c>
    </row>
    <row r="359" spans="1:6" ht="13.8">
      <c r="A359" s="312"/>
      <c r="B359" s="313"/>
      <c r="C359" s="167" t="s">
        <v>20</v>
      </c>
      <c r="D359" s="180">
        <f t="shared" si="66"/>
        <v>0</v>
      </c>
      <c r="E359" s="180">
        <f t="shared" ref="E359:F359" si="73">E366+E373+E380</f>
        <v>0</v>
      </c>
      <c r="F359" s="180">
        <f t="shared" si="73"/>
        <v>0</v>
      </c>
    </row>
    <row r="360" spans="1:6" ht="13.8">
      <c r="A360" s="302" t="s">
        <v>162</v>
      </c>
      <c r="B360" s="311" t="s">
        <v>163</v>
      </c>
      <c r="C360" s="152" t="s">
        <v>10</v>
      </c>
      <c r="D360" s="164">
        <f t="shared" ref="D360" si="74">D363+D362</f>
        <v>95328.1</v>
      </c>
      <c r="E360" s="164">
        <f t="shared" ref="E360:F360" si="75">E363+E362</f>
        <v>95328.1</v>
      </c>
      <c r="F360" s="164">
        <f t="shared" si="75"/>
        <v>95328.1</v>
      </c>
    </row>
    <row r="361" spans="1:6" ht="13.8">
      <c r="A361" s="302"/>
      <c r="B361" s="311"/>
      <c r="C361" s="165" t="s">
        <v>19</v>
      </c>
      <c r="D361" s="169"/>
      <c r="E361" s="169"/>
      <c r="F361" s="169"/>
    </row>
    <row r="362" spans="1:6" ht="13.8">
      <c r="A362" s="302"/>
      <c r="B362" s="311"/>
      <c r="C362" s="167" t="s">
        <v>7</v>
      </c>
      <c r="D362" s="169">
        <v>95328.1</v>
      </c>
      <c r="E362" s="169">
        <v>95328.1</v>
      </c>
      <c r="F362" s="169">
        <v>95328.1</v>
      </c>
    </row>
    <row r="363" spans="1:6" ht="13.8">
      <c r="A363" s="302"/>
      <c r="B363" s="311"/>
      <c r="C363" s="167" t="s">
        <v>8</v>
      </c>
      <c r="D363" s="176"/>
      <c r="E363" s="176"/>
      <c r="F363" s="176"/>
    </row>
    <row r="364" spans="1:6" ht="13.8">
      <c r="A364" s="302"/>
      <c r="B364" s="311"/>
      <c r="C364" s="168" t="s">
        <v>445</v>
      </c>
      <c r="D364" s="169"/>
      <c r="E364" s="169"/>
      <c r="F364" s="169"/>
    </row>
    <row r="365" spans="1:6" ht="13.8">
      <c r="A365" s="302"/>
      <c r="B365" s="311"/>
      <c r="C365" s="167" t="s">
        <v>9</v>
      </c>
      <c r="D365" s="169"/>
      <c r="E365" s="169"/>
      <c r="F365" s="169"/>
    </row>
    <row r="366" spans="1:6" ht="13.8">
      <c r="A366" s="302"/>
      <c r="B366" s="311"/>
      <c r="C366" s="167" t="s">
        <v>20</v>
      </c>
      <c r="D366" s="169"/>
      <c r="E366" s="169"/>
      <c r="F366" s="169"/>
    </row>
    <row r="367" spans="1:6" ht="13.8">
      <c r="A367" s="302" t="s">
        <v>477</v>
      </c>
      <c r="B367" s="311" t="s">
        <v>478</v>
      </c>
      <c r="C367" s="152" t="s">
        <v>10</v>
      </c>
      <c r="D367" s="157">
        <f t="shared" ref="D367" si="76">D370</f>
        <v>0</v>
      </c>
      <c r="E367" s="157">
        <f t="shared" ref="E367:F367" si="77">E370</f>
        <v>0</v>
      </c>
      <c r="F367" s="157">
        <f t="shared" si="77"/>
        <v>0</v>
      </c>
    </row>
    <row r="368" spans="1:6" ht="13.8">
      <c r="A368" s="302"/>
      <c r="B368" s="311"/>
      <c r="C368" s="165" t="s">
        <v>19</v>
      </c>
      <c r="D368" s="171">
        <v>0</v>
      </c>
      <c r="E368" s="171">
        <v>0</v>
      </c>
      <c r="F368" s="171">
        <v>0</v>
      </c>
    </row>
    <row r="369" spans="1:6" ht="13.8">
      <c r="A369" s="302"/>
      <c r="B369" s="311"/>
      <c r="C369" s="167" t="s">
        <v>7</v>
      </c>
      <c r="D369" s="171">
        <v>0</v>
      </c>
      <c r="E369" s="171">
        <v>0</v>
      </c>
      <c r="F369" s="171">
        <v>0</v>
      </c>
    </row>
    <row r="370" spans="1:6" ht="13.8">
      <c r="A370" s="302"/>
      <c r="B370" s="311"/>
      <c r="C370" s="167" t="s">
        <v>8</v>
      </c>
      <c r="D370" s="171">
        <v>0</v>
      </c>
      <c r="E370" s="171">
        <v>0</v>
      </c>
      <c r="F370" s="171">
        <v>0</v>
      </c>
    </row>
    <row r="371" spans="1:6" ht="13.8">
      <c r="A371" s="302"/>
      <c r="B371" s="311"/>
      <c r="C371" s="168" t="s">
        <v>445</v>
      </c>
      <c r="D371" s="171">
        <v>0</v>
      </c>
      <c r="E371" s="171">
        <v>0</v>
      </c>
      <c r="F371" s="171">
        <v>0</v>
      </c>
    </row>
    <row r="372" spans="1:6" ht="13.8">
      <c r="A372" s="302"/>
      <c r="B372" s="311"/>
      <c r="C372" s="167" t="s">
        <v>9</v>
      </c>
      <c r="D372" s="171">
        <v>0</v>
      </c>
      <c r="E372" s="171">
        <v>0</v>
      </c>
      <c r="F372" s="171">
        <v>0</v>
      </c>
    </row>
    <row r="373" spans="1:6" ht="13.8">
      <c r="A373" s="302"/>
      <c r="B373" s="311"/>
      <c r="C373" s="167" t="s">
        <v>20</v>
      </c>
      <c r="D373" s="171">
        <v>0</v>
      </c>
      <c r="E373" s="171">
        <v>0</v>
      </c>
      <c r="F373" s="171">
        <v>0</v>
      </c>
    </row>
    <row r="374" spans="1:6" ht="13.8">
      <c r="A374" s="302" t="s">
        <v>479</v>
      </c>
      <c r="B374" s="311" t="s">
        <v>167</v>
      </c>
      <c r="C374" s="152" t="s">
        <v>10</v>
      </c>
      <c r="D374" s="157">
        <f t="shared" ref="D374:E374" si="78">D377</f>
        <v>22761.3</v>
      </c>
      <c r="E374" s="157">
        <f t="shared" si="78"/>
        <v>22761.3</v>
      </c>
      <c r="F374" s="157">
        <f t="shared" ref="F374" si="79">F377</f>
        <v>22761.3</v>
      </c>
    </row>
    <row r="375" spans="1:6" ht="13.8">
      <c r="A375" s="302"/>
      <c r="B375" s="311"/>
      <c r="C375" s="165" t="s">
        <v>19</v>
      </c>
      <c r="D375" s="171"/>
      <c r="E375" s="171"/>
      <c r="F375" s="171"/>
    </row>
    <row r="376" spans="1:6" ht="13.8">
      <c r="A376" s="302"/>
      <c r="B376" s="311"/>
      <c r="C376" s="167" t="s">
        <v>7</v>
      </c>
      <c r="D376" s="171"/>
      <c r="E376" s="171"/>
      <c r="F376" s="171"/>
    </row>
    <row r="377" spans="1:6" ht="13.8">
      <c r="A377" s="302"/>
      <c r="B377" s="311"/>
      <c r="C377" s="167" t="s">
        <v>8</v>
      </c>
      <c r="D377" s="171">
        <v>22761.3</v>
      </c>
      <c r="E377" s="171">
        <v>22761.3</v>
      </c>
      <c r="F377" s="171">
        <v>22761.3</v>
      </c>
    </row>
    <row r="378" spans="1:6" ht="13.8">
      <c r="A378" s="302"/>
      <c r="B378" s="311"/>
      <c r="C378" s="168" t="s">
        <v>445</v>
      </c>
      <c r="D378" s="171"/>
      <c r="E378" s="171"/>
      <c r="F378" s="171"/>
    </row>
    <row r="379" spans="1:6" ht="13.8">
      <c r="A379" s="302"/>
      <c r="B379" s="311"/>
      <c r="C379" s="167" t="s">
        <v>9</v>
      </c>
      <c r="D379" s="171"/>
      <c r="E379" s="171"/>
      <c r="F379" s="171"/>
    </row>
    <row r="380" spans="1:6" ht="13.8">
      <c r="A380" s="302"/>
      <c r="B380" s="311"/>
      <c r="C380" s="167" t="s">
        <v>20</v>
      </c>
      <c r="D380" s="171"/>
      <c r="E380" s="171"/>
      <c r="F380" s="171"/>
    </row>
    <row r="381" spans="1:6" ht="13.8">
      <c r="A381" s="312" t="s">
        <v>169</v>
      </c>
      <c r="B381" s="313" t="s">
        <v>170</v>
      </c>
      <c r="C381" s="152" t="s">
        <v>10</v>
      </c>
      <c r="D381" s="157">
        <f t="shared" ref="D381" si="80">D384</f>
        <v>1748.4</v>
      </c>
      <c r="E381" s="157">
        <f t="shared" ref="E381:F381" si="81">E384</f>
        <v>1748.4</v>
      </c>
      <c r="F381" s="157">
        <f t="shared" si="81"/>
        <v>1748.4</v>
      </c>
    </row>
    <row r="382" spans="1:6" ht="13.8">
      <c r="A382" s="312"/>
      <c r="B382" s="313"/>
      <c r="C382" s="165" t="s">
        <v>19</v>
      </c>
      <c r="D382" s="181"/>
      <c r="E382" s="181"/>
      <c r="F382" s="181"/>
    </row>
    <row r="383" spans="1:6" ht="13.8">
      <c r="A383" s="312"/>
      <c r="B383" s="313"/>
      <c r="C383" s="167" t="s">
        <v>7</v>
      </c>
      <c r="D383" s="181"/>
      <c r="E383" s="181"/>
      <c r="F383" s="181"/>
    </row>
    <row r="384" spans="1:6" ht="13.8">
      <c r="A384" s="312"/>
      <c r="B384" s="313"/>
      <c r="C384" s="167" t="s">
        <v>8</v>
      </c>
      <c r="D384" s="171">
        <f t="shared" ref="D384" si="82">D867</f>
        <v>1748.4</v>
      </c>
      <c r="E384" s="171">
        <f t="shared" ref="E384:F384" si="83">E867</f>
        <v>1748.4</v>
      </c>
      <c r="F384" s="171">
        <f t="shared" si="83"/>
        <v>1748.4</v>
      </c>
    </row>
    <row r="385" spans="1:6" ht="13.8">
      <c r="A385" s="312"/>
      <c r="B385" s="313"/>
      <c r="C385" s="168" t="s">
        <v>445</v>
      </c>
      <c r="D385" s="171"/>
      <c r="E385" s="171"/>
      <c r="F385" s="171"/>
    </row>
    <row r="386" spans="1:6" ht="13.8">
      <c r="A386" s="312"/>
      <c r="B386" s="313"/>
      <c r="C386" s="167" t="s">
        <v>9</v>
      </c>
      <c r="D386" s="171"/>
      <c r="E386" s="171"/>
      <c r="F386" s="171"/>
    </row>
    <row r="387" spans="1:6" ht="13.8">
      <c r="A387" s="312"/>
      <c r="B387" s="313"/>
      <c r="C387" s="167" t="s">
        <v>20</v>
      </c>
      <c r="D387" s="171"/>
      <c r="E387" s="171"/>
      <c r="F387" s="171"/>
    </row>
    <row r="388" spans="1:6" ht="13.8">
      <c r="A388" s="302" t="s">
        <v>241</v>
      </c>
      <c r="B388" s="314" t="s">
        <v>242</v>
      </c>
      <c r="C388" s="152" t="s">
        <v>10</v>
      </c>
      <c r="D388" s="157"/>
      <c r="E388" s="157"/>
      <c r="F388" s="157"/>
    </row>
    <row r="389" spans="1:6" ht="13.8">
      <c r="A389" s="302"/>
      <c r="B389" s="314"/>
      <c r="C389" s="165" t="s">
        <v>19</v>
      </c>
      <c r="D389" s="171"/>
      <c r="E389" s="171"/>
      <c r="F389" s="171"/>
    </row>
    <row r="390" spans="1:6" ht="13.8">
      <c r="A390" s="302"/>
      <c r="B390" s="314"/>
      <c r="C390" s="167" t="s">
        <v>7</v>
      </c>
      <c r="D390" s="171"/>
      <c r="E390" s="171"/>
      <c r="F390" s="171"/>
    </row>
    <row r="391" spans="1:6" ht="13.8">
      <c r="A391" s="302"/>
      <c r="B391" s="314"/>
      <c r="C391" s="167" t="s">
        <v>8</v>
      </c>
      <c r="D391" s="171"/>
      <c r="E391" s="171"/>
      <c r="F391" s="171"/>
    </row>
    <row r="392" spans="1:6" ht="13.8">
      <c r="A392" s="302"/>
      <c r="B392" s="314"/>
      <c r="C392" s="168" t="s">
        <v>445</v>
      </c>
      <c r="D392" s="171"/>
      <c r="E392" s="171"/>
      <c r="F392" s="171"/>
    </row>
    <row r="393" spans="1:6" ht="13.8">
      <c r="A393" s="302"/>
      <c r="B393" s="314"/>
      <c r="C393" s="167" t="s">
        <v>9</v>
      </c>
      <c r="D393" s="171"/>
      <c r="E393" s="171"/>
      <c r="F393" s="171"/>
    </row>
    <row r="394" spans="1:6" ht="13.8">
      <c r="A394" s="302"/>
      <c r="B394" s="314"/>
      <c r="C394" s="167" t="s">
        <v>20</v>
      </c>
      <c r="D394" s="171"/>
      <c r="E394" s="171"/>
      <c r="F394" s="171"/>
    </row>
    <row r="395" spans="1:6" ht="13.8">
      <c r="A395" s="302" t="s">
        <v>243</v>
      </c>
      <c r="B395" s="311" t="s">
        <v>244</v>
      </c>
      <c r="C395" s="152" t="s">
        <v>10</v>
      </c>
      <c r="D395" s="157"/>
      <c r="E395" s="157"/>
      <c r="F395" s="157"/>
    </row>
    <row r="396" spans="1:6" ht="13.8">
      <c r="A396" s="302"/>
      <c r="B396" s="311"/>
      <c r="C396" s="165" t="s">
        <v>19</v>
      </c>
      <c r="D396" s="171"/>
      <c r="E396" s="171"/>
      <c r="F396" s="171"/>
    </row>
    <row r="397" spans="1:6" ht="13.8">
      <c r="A397" s="302"/>
      <c r="B397" s="311"/>
      <c r="C397" s="167" t="s">
        <v>7</v>
      </c>
      <c r="D397" s="171"/>
      <c r="E397" s="171"/>
      <c r="F397" s="171"/>
    </row>
    <row r="398" spans="1:6" ht="13.8">
      <c r="A398" s="302"/>
      <c r="B398" s="311"/>
      <c r="C398" s="167" t="s">
        <v>8</v>
      </c>
      <c r="D398" s="171"/>
      <c r="E398" s="171"/>
      <c r="F398" s="171"/>
    </row>
    <row r="399" spans="1:6" ht="13.8">
      <c r="A399" s="302"/>
      <c r="B399" s="311"/>
      <c r="C399" s="168" t="s">
        <v>445</v>
      </c>
      <c r="D399" s="171"/>
      <c r="E399" s="171"/>
      <c r="F399" s="171"/>
    </row>
    <row r="400" spans="1:6" ht="13.8">
      <c r="A400" s="302"/>
      <c r="B400" s="311"/>
      <c r="C400" s="167" t="s">
        <v>9</v>
      </c>
      <c r="D400" s="171"/>
      <c r="E400" s="171"/>
      <c r="F400" s="171"/>
    </row>
    <row r="401" spans="1:6" ht="13.8">
      <c r="A401" s="302"/>
      <c r="B401" s="311"/>
      <c r="C401" s="167" t="s">
        <v>20</v>
      </c>
      <c r="D401" s="171"/>
      <c r="E401" s="171"/>
      <c r="F401" s="171"/>
    </row>
    <row r="402" spans="1:6" ht="13.8">
      <c r="A402" s="302" t="s">
        <v>245</v>
      </c>
      <c r="B402" s="303" t="s">
        <v>246</v>
      </c>
      <c r="C402" s="152" t="s">
        <v>10</v>
      </c>
      <c r="D402" s="157"/>
      <c r="E402" s="157"/>
      <c r="F402" s="157"/>
    </row>
    <row r="403" spans="1:6" ht="13.8">
      <c r="A403" s="302"/>
      <c r="B403" s="303"/>
      <c r="C403" s="165" t="s">
        <v>19</v>
      </c>
      <c r="D403" s="171"/>
      <c r="E403" s="171"/>
      <c r="F403" s="171"/>
    </row>
    <row r="404" spans="1:6" ht="13.8">
      <c r="A404" s="302"/>
      <c r="B404" s="303"/>
      <c r="C404" s="167" t="s">
        <v>7</v>
      </c>
      <c r="D404" s="171"/>
      <c r="E404" s="171"/>
      <c r="F404" s="171"/>
    </row>
    <row r="405" spans="1:6" ht="13.8">
      <c r="A405" s="302"/>
      <c r="B405" s="303"/>
      <c r="C405" s="167" t="s">
        <v>8</v>
      </c>
      <c r="D405" s="171"/>
      <c r="E405" s="171"/>
      <c r="F405" s="171"/>
    </row>
    <row r="406" spans="1:6" ht="13.8">
      <c r="A406" s="302"/>
      <c r="B406" s="303"/>
      <c r="C406" s="168" t="s">
        <v>445</v>
      </c>
      <c r="D406" s="171"/>
      <c r="E406" s="171"/>
      <c r="F406" s="171"/>
    </row>
    <row r="407" spans="1:6" ht="13.8">
      <c r="A407" s="302"/>
      <c r="B407" s="303"/>
      <c r="C407" s="167" t="s">
        <v>9</v>
      </c>
      <c r="D407" s="171"/>
      <c r="E407" s="171"/>
      <c r="F407" s="171"/>
    </row>
    <row r="408" spans="1:6" ht="13.8">
      <c r="A408" s="302"/>
      <c r="B408" s="303"/>
      <c r="C408" s="167" t="s">
        <v>20</v>
      </c>
      <c r="D408" s="171"/>
      <c r="E408" s="171"/>
      <c r="F408" s="171"/>
    </row>
    <row r="409" spans="1:6" ht="13.8">
      <c r="A409" s="302" t="s">
        <v>247</v>
      </c>
      <c r="B409" s="303" t="s">
        <v>248</v>
      </c>
      <c r="C409" s="152" t="s">
        <v>10</v>
      </c>
      <c r="D409" s="157"/>
      <c r="E409" s="157"/>
      <c r="F409" s="157"/>
    </row>
    <row r="410" spans="1:6" ht="13.8">
      <c r="A410" s="302"/>
      <c r="B410" s="303"/>
      <c r="C410" s="165" t="s">
        <v>19</v>
      </c>
      <c r="D410" s="171"/>
      <c r="E410" s="171"/>
      <c r="F410" s="171"/>
    </row>
    <row r="411" spans="1:6" ht="13.8">
      <c r="A411" s="302"/>
      <c r="B411" s="303"/>
      <c r="C411" s="167" t="s">
        <v>7</v>
      </c>
      <c r="D411" s="171"/>
      <c r="E411" s="171"/>
      <c r="F411" s="171"/>
    </row>
    <row r="412" spans="1:6" ht="13.8">
      <c r="A412" s="302"/>
      <c r="B412" s="303"/>
      <c r="C412" s="167" t="s">
        <v>8</v>
      </c>
      <c r="D412" s="171"/>
      <c r="E412" s="171"/>
      <c r="F412" s="171"/>
    </row>
    <row r="413" spans="1:6" ht="13.8">
      <c r="A413" s="302"/>
      <c r="B413" s="303"/>
      <c r="C413" s="168" t="s">
        <v>445</v>
      </c>
      <c r="D413" s="171"/>
      <c r="E413" s="171"/>
      <c r="F413" s="171"/>
    </row>
    <row r="414" spans="1:6" ht="13.8">
      <c r="A414" s="302"/>
      <c r="B414" s="303"/>
      <c r="C414" s="167" t="s">
        <v>9</v>
      </c>
      <c r="D414" s="171"/>
      <c r="E414" s="171"/>
      <c r="F414" s="171"/>
    </row>
    <row r="415" spans="1:6" ht="13.8">
      <c r="A415" s="302"/>
      <c r="B415" s="303"/>
      <c r="C415" s="167" t="s">
        <v>20</v>
      </c>
      <c r="D415" s="171"/>
      <c r="E415" s="171"/>
      <c r="F415" s="171"/>
    </row>
    <row r="416" spans="1:6" ht="13.8">
      <c r="A416" s="302" t="s">
        <v>249</v>
      </c>
      <c r="B416" s="303" t="s">
        <v>250</v>
      </c>
      <c r="C416" s="152" t="s">
        <v>10</v>
      </c>
      <c r="D416" s="157"/>
      <c r="E416" s="157"/>
      <c r="F416" s="157"/>
    </row>
    <row r="417" spans="1:6" ht="13.8">
      <c r="A417" s="302"/>
      <c r="B417" s="303"/>
      <c r="C417" s="165" t="s">
        <v>19</v>
      </c>
      <c r="D417" s="171"/>
      <c r="E417" s="171"/>
      <c r="F417" s="171"/>
    </row>
    <row r="418" spans="1:6" ht="13.8">
      <c r="A418" s="302"/>
      <c r="B418" s="303"/>
      <c r="C418" s="167" t="s">
        <v>7</v>
      </c>
      <c r="D418" s="171"/>
      <c r="E418" s="171"/>
      <c r="F418" s="171"/>
    </row>
    <row r="419" spans="1:6" ht="13.8">
      <c r="A419" s="302"/>
      <c r="B419" s="303"/>
      <c r="C419" s="167" t="s">
        <v>8</v>
      </c>
      <c r="D419" s="171"/>
      <c r="E419" s="171"/>
      <c r="F419" s="171"/>
    </row>
    <row r="420" spans="1:6" ht="13.8">
      <c r="A420" s="302"/>
      <c r="B420" s="303"/>
      <c r="C420" s="168" t="s">
        <v>445</v>
      </c>
      <c r="D420" s="171"/>
      <c r="E420" s="171"/>
      <c r="F420" s="171"/>
    </row>
    <row r="421" spans="1:6" ht="13.8">
      <c r="A421" s="302"/>
      <c r="B421" s="303"/>
      <c r="C421" s="167" t="s">
        <v>9</v>
      </c>
      <c r="D421" s="171"/>
      <c r="E421" s="171"/>
      <c r="F421" s="171"/>
    </row>
    <row r="422" spans="1:6" ht="13.8">
      <c r="A422" s="302"/>
      <c r="B422" s="303"/>
      <c r="C422" s="167" t="s">
        <v>20</v>
      </c>
      <c r="D422" s="171"/>
      <c r="E422" s="171"/>
      <c r="F422" s="171"/>
    </row>
    <row r="423" spans="1:6" ht="13.8">
      <c r="A423" s="302" t="s">
        <v>251</v>
      </c>
      <c r="B423" s="303" t="s">
        <v>252</v>
      </c>
      <c r="C423" s="152" t="s">
        <v>10</v>
      </c>
      <c r="D423" s="157"/>
      <c r="E423" s="157"/>
      <c r="F423" s="157"/>
    </row>
    <row r="424" spans="1:6" ht="13.8">
      <c r="A424" s="302"/>
      <c r="B424" s="303"/>
      <c r="C424" s="165" t="s">
        <v>19</v>
      </c>
      <c r="D424" s="171"/>
      <c r="E424" s="171"/>
      <c r="F424" s="171"/>
    </row>
    <row r="425" spans="1:6" ht="13.8">
      <c r="A425" s="302"/>
      <c r="B425" s="303"/>
      <c r="C425" s="167" t="s">
        <v>7</v>
      </c>
      <c r="D425" s="171"/>
      <c r="E425" s="171"/>
      <c r="F425" s="171"/>
    </row>
    <row r="426" spans="1:6" ht="13.8">
      <c r="A426" s="302"/>
      <c r="B426" s="303"/>
      <c r="C426" s="167" t="s">
        <v>8</v>
      </c>
      <c r="D426" s="171"/>
      <c r="E426" s="171"/>
      <c r="F426" s="171"/>
    </row>
    <row r="427" spans="1:6" ht="13.8">
      <c r="A427" s="302"/>
      <c r="B427" s="303"/>
      <c r="C427" s="168" t="s">
        <v>445</v>
      </c>
      <c r="D427" s="171"/>
      <c r="E427" s="171"/>
      <c r="F427" s="171"/>
    </row>
    <row r="428" spans="1:6" ht="13.8">
      <c r="A428" s="302"/>
      <c r="B428" s="303"/>
      <c r="C428" s="167" t="s">
        <v>9</v>
      </c>
      <c r="D428" s="171"/>
      <c r="E428" s="171"/>
      <c r="F428" s="171"/>
    </row>
    <row r="429" spans="1:6" ht="13.8">
      <c r="A429" s="302"/>
      <c r="B429" s="303"/>
      <c r="C429" s="167" t="s">
        <v>20</v>
      </c>
      <c r="D429" s="171"/>
      <c r="E429" s="171"/>
      <c r="F429" s="171"/>
    </row>
    <row r="430" spans="1:6" ht="13.8">
      <c r="A430" s="302" t="s">
        <v>253</v>
      </c>
      <c r="B430" s="303" t="s">
        <v>254</v>
      </c>
      <c r="C430" s="152" t="s">
        <v>10</v>
      </c>
      <c r="D430" s="157"/>
      <c r="E430" s="157"/>
      <c r="F430" s="157"/>
    </row>
    <row r="431" spans="1:6" ht="13.8">
      <c r="A431" s="302"/>
      <c r="B431" s="303"/>
      <c r="C431" s="165" t="s">
        <v>19</v>
      </c>
      <c r="D431" s="171"/>
      <c r="E431" s="171"/>
      <c r="F431" s="171"/>
    </row>
    <row r="432" spans="1:6" ht="13.8">
      <c r="A432" s="302"/>
      <c r="B432" s="303"/>
      <c r="C432" s="167" t="s">
        <v>7</v>
      </c>
      <c r="D432" s="171"/>
      <c r="E432" s="171"/>
      <c r="F432" s="171"/>
    </row>
    <row r="433" spans="1:6" ht="13.8">
      <c r="A433" s="302"/>
      <c r="B433" s="303"/>
      <c r="C433" s="167" t="s">
        <v>8</v>
      </c>
      <c r="D433" s="171"/>
      <c r="E433" s="171"/>
      <c r="F433" s="171"/>
    </row>
    <row r="434" spans="1:6" ht="13.8">
      <c r="A434" s="302"/>
      <c r="B434" s="303"/>
      <c r="C434" s="168" t="s">
        <v>445</v>
      </c>
      <c r="D434" s="171"/>
      <c r="E434" s="171"/>
      <c r="F434" s="171"/>
    </row>
    <row r="435" spans="1:6" ht="13.8">
      <c r="A435" s="302"/>
      <c r="B435" s="303"/>
      <c r="C435" s="167" t="s">
        <v>9</v>
      </c>
      <c r="D435" s="171"/>
      <c r="E435" s="171"/>
      <c r="F435" s="171"/>
    </row>
    <row r="436" spans="1:6" ht="13.8">
      <c r="A436" s="302"/>
      <c r="B436" s="303"/>
      <c r="C436" s="167" t="s">
        <v>20</v>
      </c>
      <c r="D436" s="171"/>
      <c r="E436" s="171"/>
      <c r="F436" s="171"/>
    </row>
    <row r="437" spans="1:6" ht="13.8">
      <c r="A437" s="302" t="s">
        <v>255</v>
      </c>
      <c r="B437" s="303" t="s">
        <v>256</v>
      </c>
      <c r="C437" s="152" t="s">
        <v>10</v>
      </c>
      <c r="D437" s="157"/>
      <c r="E437" s="157"/>
      <c r="F437" s="157"/>
    </row>
    <row r="438" spans="1:6" ht="13.8">
      <c r="A438" s="302"/>
      <c r="B438" s="303"/>
      <c r="C438" s="165" t="s">
        <v>19</v>
      </c>
      <c r="D438" s="171"/>
      <c r="E438" s="171"/>
      <c r="F438" s="171"/>
    </row>
    <row r="439" spans="1:6" ht="13.8">
      <c r="A439" s="302"/>
      <c r="B439" s="303"/>
      <c r="C439" s="167" t="s">
        <v>7</v>
      </c>
      <c r="D439" s="171"/>
      <c r="E439" s="171"/>
      <c r="F439" s="171"/>
    </row>
    <row r="440" spans="1:6" ht="13.8">
      <c r="A440" s="302"/>
      <c r="B440" s="303"/>
      <c r="C440" s="167" t="s">
        <v>8</v>
      </c>
      <c r="D440" s="171"/>
      <c r="E440" s="171"/>
      <c r="F440" s="171"/>
    </row>
    <row r="441" spans="1:6" ht="13.8">
      <c r="A441" s="302"/>
      <c r="B441" s="303"/>
      <c r="C441" s="168" t="s">
        <v>445</v>
      </c>
      <c r="D441" s="171"/>
      <c r="E441" s="171"/>
      <c r="F441" s="171"/>
    </row>
    <row r="442" spans="1:6" ht="13.8">
      <c r="A442" s="302"/>
      <c r="B442" s="303"/>
      <c r="C442" s="167" t="s">
        <v>9</v>
      </c>
      <c r="D442" s="171"/>
      <c r="E442" s="171"/>
      <c r="F442" s="171"/>
    </row>
    <row r="443" spans="1:6" ht="13.8">
      <c r="A443" s="302"/>
      <c r="B443" s="303"/>
      <c r="C443" s="167" t="s">
        <v>20</v>
      </c>
      <c r="D443" s="171"/>
      <c r="E443" s="171"/>
      <c r="F443" s="171"/>
    </row>
    <row r="444" spans="1:6" ht="13.8">
      <c r="A444" s="302" t="s">
        <v>257</v>
      </c>
      <c r="B444" s="310" t="s">
        <v>258</v>
      </c>
      <c r="C444" s="152" t="s">
        <v>10</v>
      </c>
      <c r="D444" s="157"/>
      <c r="E444" s="157"/>
      <c r="F444" s="157"/>
    </row>
    <row r="445" spans="1:6" ht="13.8">
      <c r="A445" s="302"/>
      <c r="B445" s="310"/>
      <c r="C445" s="165" t="s">
        <v>19</v>
      </c>
      <c r="D445" s="171"/>
      <c r="E445" s="171"/>
      <c r="F445" s="171"/>
    </row>
    <row r="446" spans="1:6" ht="13.8">
      <c r="A446" s="302"/>
      <c r="B446" s="310"/>
      <c r="C446" s="167" t="s">
        <v>7</v>
      </c>
      <c r="D446" s="171"/>
      <c r="E446" s="171"/>
      <c r="F446" s="171"/>
    </row>
    <row r="447" spans="1:6" ht="13.8">
      <c r="A447" s="302"/>
      <c r="B447" s="310"/>
      <c r="C447" s="167" t="s">
        <v>8</v>
      </c>
      <c r="D447" s="171"/>
      <c r="E447" s="171"/>
      <c r="F447" s="171"/>
    </row>
    <row r="448" spans="1:6" ht="13.8">
      <c r="A448" s="302"/>
      <c r="B448" s="310"/>
      <c r="C448" s="168" t="s">
        <v>445</v>
      </c>
      <c r="D448" s="171"/>
      <c r="E448" s="171"/>
      <c r="F448" s="171"/>
    </row>
    <row r="449" spans="1:6" ht="13.8">
      <c r="A449" s="302"/>
      <c r="B449" s="310"/>
      <c r="C449" s="167" t="s">
        <v>9</v>
      </c>
      <c r="D449" s="171"/>
      <c r="E449" s="171"/>
      <c r="F449" s="171"/>
    </row>
    <row r="450" spans="1:6" ht="13.8">
      <c r="A450" s="302"/>
      <c r="B450" s="310"/>
      <c r="C450" s="167" t="s">
        <v>20</v>
      </c>
      <c r="D450" s="171"/>
      <c r="E450" s="171"/>
      <c r="F450" s="171"/>
    </row>
    <row r="451" spans="1:6" ht="13.8">
      <c r="A451" s="302" t="s">
        <v>259</v>
      </c>
      <c r="B451" s="303" t="s">
        <v>260</v>
      </c>
      <c r="C451" s="152" t="s">
        <v>10</v>
      </c>
      <c r="D451" s="157"/>
      <c r="E451" s="157"/>
      <c r="F451" s="157"/>
    </row>
    <row r="452" spans="1:6" ht="13.8">
      <c r="A452" s="302"/>
      <c r="B452" s="303"/>
      <c r="C452" s="165" t="s">
        <v>19</v>
      </c>
      <c r="D452" s="171"/>
      <c r="E452" s="171"/>
      <c r="F452" s="171"/>
    </row>
    <row r="453" spans="1:6" ht="13.8">
      <c r="A453" s="302"/>
      <c r="B453" s="303"/>
      <c r="C453" s="167" t="s">
        <v>7</v>
      </c>
      <c r="D453" s="171"/>
      <c r="E453" s="171"/>
      <c r="F453" s="171"/>
    </row>
    <row r="454" spans="1:6" ht="13.8">
      <c r="A454" s="302"/>
      <c r="B454" s="303"/>
      <c r="C454" s="167" t="s">
        <v>8</v>
      </c>
      <c r="D454" s="171"/>
      <c r="E454" s="171"/>
      <c r="F454" s="171"/>
    </row>
    <row r="455" spans="1:6" ht="13.8">
      <c r="A455" s="302"/>
      <c r="B455" s="303"/>
      <c r="C455" s="168" t="s">
        <v>445</v>
      </c>
      <c r="D455" s="171"/>
      <c r="E455" s="171"/>
      <c r="F455" s="171"/>
    </row>
    <row r="456" spans="1:6" ht="13.8">
      <c r="A456" s="302"/>
      <c r="B456" s="303"/>
      <c r="C456" s="167" t="s">
        <v>9</v>
      </c>
      <c r="D456" s="171"/>
      <c r="E456" s="171"/>
      <c r="F456" s="171"/>
    </row>
    <row r="457" spans="1:6" ht="13.8">
      <c r="A457" s="302"/>
      <c r="B457" s="303"/>
      <c r="C457" s="167" t="s">
        <v>20</v>
      </c>
      <c r="D457" s="171"/>
      <c r="E457" s="171"/>
      <c r="F457" s="171"/>
    </row>
    <row r="458" spans="1:6" ht="13.8">
      <c r="A458" s="302" t="s">
        <v>261</v>
      </c>
      <c r="B458" s="311" t="s">
        <v>262</v>
      </c>
      <c r="C458" s="152" t="s">
        <v>10</v>
      </c>
      <c r="D458" s="157"/>
      <c r="E458" s="157"/>
      <c r="F458" s="157"/>
    </row>
    <row r="459" spans="1:6" ht="13.8">
      <c r="A459" s="302"/>
      <c r="B459" s="311"/>
      <c r="C459" s="165" t="s">
        <v>19</v>
      </c>
      <c r="D459" s="171"/>
      <c r="E459" s="171"/>
      <c r="F459" s="171"/>
    </row>
    <row r="460" spans="1:6" ht="13.8">
      <c r="A460" s="302"/>
      <c r="B460" s="311"/>
      <c r="C460" s="167" t="s">
        <v>7</v>
      </c>
      <c r="D460" s="171"/>
      <c r="E460" s="171"/>
      <c r="F460" s="171"/>
    </row>
    <row r="461" spans="1:6" ht="13.8">
      <c r="A461" s="302"/>
      <c r="B461" s="311"/>
      <c r="C461" s="167" t="s">
        <v>8</v>
      </c>
      <c r="D461" s="171"/>
      <c r="E461" s="171"/>
      <c r="F461" s="171"/>
    </row>
    <row r="462" spans="1:6" ht="13.8">
      <c r="A462" s="302"/>
      <c r="B462" s="311"/>
      <c r="C462" s="168" t="s">
        <v>445</v>
      </c>
      <c r="D462" s="171"/>
      <c r="E462" s="171"/>
      <c r="F462" s="171"/>
    </row>
    <row r="463" spans="1:6" ht="13.8">
      <c r="A463" s="302"/>
      <c r="B463" s="311"/>
      <c r="C463" s="167" t="s">
        <v>9</v>
      </c>
      <c r="D463" s="171"/>
      <c r="E463" s="171"/>
      <c r="F463" s="171"/>
    </row>
    <row r="464" spans="1:6" ht="13.8">
      <c r="A464" s="302"/>
      <c r="B464" s="311"/>
      <c r="C464" s="167" t="s">
        <v>20</v>
      </c>
      <c r="D464" s="171"/>
      <c r="E464" s="171"/>
      <c r="F464" s="171"/>
    </row>
    <row r="465" spans="1:6" ht="13.8">
      <c r="A465" s="302" t="s">
        <v>263</v>
      </c>
      <c r="B465" s="303" t="s">
        <v>264</v>
      </c>
      <c r="C465" s="152" t="s">
        <v>10</v>
      </c>
      <c r="D465" s="157"/>
      <c r="E465" s="157"/>
      <c r="F465" s="157"/>
    </row>
    <row r="466" spans="1:6" ht="13.8">
      <c r="A466" s="302"/>
      <c r="B466" s="303"/>
      <c r="C466" s="165" t="s">
        <v>19</v>
      </c>
      <c r="D466" s="171"/>
      <c r="E466" s="171"/>
      <c r="F466" s="171"/>
    </row>
    <row r="467" spans="1:6" ht="13.8">
      <c r="A467" s="302"/>
      <c r="B467" s="303"/>
      <c r="C467" s="167" t="s">
        <v>7</v>
      </c>
      <c r="D467" s="171"/>
      <c r="E467" s="171"/>
      <c r="F467" s="171"/>
    </row>
    <row r="468" spans="1:6" ht="13.8">
      <c r="A468" s="302"/>
      <c r="B468" s="303"/>
      <c r="C468" s="167" t="s">
        <v>8</v>
      </c>
      <c r="D468" s="171"/>
      <c r="E468" s="171"/>
      <c r="F468" s="171"/>
    </row>
    <row r="469" spans="1:6" ht="13.8">
      <c r="A469" s="302"/>
      <c r="B469" s="303"/>
      <c r="C469" s="168" t="s">
        <v>445</v>
      </c>
      <c r="D469" s="171"/>
      <c r="E469" s="171"/>
      <c r="F469" s="171"/>
    </row>
    <row r="470" spans="1:6" ht="13.8">
      <c r="A470" s="302"/>
      <c r="B470" s="303"/>
      <c r="C470" s="167" t="s">
        <v>9</v>
      </c>
      <c r="D470" s="171"/>
      <c r="E470" s="171"/>
      <c r="F470" s="171"/>
    </row>
    <row r="471" spans="1:6" ht="13.8">
      <c r="A471" s="302"/>
      <c r="B471" s="303"/>
      <c r="C471" s="167" t="s">
        <v>20</v>
      </c>
      <c r="D471" s="171"/>
      <c r="E471" s="171"/>
      <c r="F471" s="171"/>
    </row>
    <row r="472" spans="1:6" ht="13.8">
      <c r="A472" s="302" t="s">
        <v>265</v>
      </c>
      <c r="B472" s="303" t="s">
        <v>266</v>
      </c>
      <c r="C472" s="152" t="s">
        <v>10</v>
      </c>
      <c r="D472" s="157"/>
      <c r="E472" s="157"/>
      <c r="F472" s="157"/>
    </row>
    <row r="473" spans="1:6" ht="13.8">
      <c r="A473" s="302"/>
      <c r="B473" s="303"/>
      <c r="C473" s="165" t="s">
        <v>19</v>
      </c>
      <c r="D473" s="171"/>
      <c r="E473" s="171"/>
      <c r="F473" s="171"/>
    </row>
    <row r="474" spans="1:6" ht="13.8">
      <c r="A474" s="302"/>
      <c r="B474" s="303"/>
      <c r="C474" s="167" t="s">
        <v>7</v>
      </c>
      <c r="D474" s="171"/>
      <c r="E474" s="171"/>
      <c r="F474" s="171"/>
    </row>
    <row r="475" spans="1:6" ht="13.8">
      <c r="A475" s="302"/>
      <c r="B475" s="303"/>
      <c r="C475" s="167" t="s">
        <v>8</v>
      </c>
      <c r="D475" s="171"/>
      <c r="E475" s="171"/>
      <c r="F475" s="171"/>
    </row>
    <row r="476" spans="1:6" ht="13.8">
      <c r="A476" s="302"/>
      <c r="B476" s="303"/>
      <c r="C476" s="168" t="s">
        <v>445</v>
      </c>
      <c r="D476" s="171"/>
      <c r="E476" s="171"/>
      <c r="F476" s="171"/>
    </row>
    <row r="477" spans="1:6" ht="13.8">
      <c r="A477" s="302"/>
      <c r="B477" s="303"/>
      <c r="C477" s="167" t="s">
        <v>9</v>
      </c>
      <c r="D477" s="171"/>
      <c r="E477" s="171"/>
      <c r="F477" s="171"/>
    </row>
    <row r="478" spans="1:6" ht="13.8">
      <c r="A478" s="302"/>
      <c r="B478" s="303"/>
      <c r="C478" s="167" t="s">
        <v>20</v>
      </c>
      <c r="D478" s="171"/>
      <c r="E478" s="171"/>
      <c r="F478" s="171"/>
    </row>
    <row r="479" spans="1:6" ht="13.8">
      <c r="A479" s="302" t="s">
        <v>267</v>
      </c>
      <c r="B479" s="303" t="s">
        <v>268</v>
      </c>
      <c r="C479" s="152" t="s">
        <v>10</v>
      </c>
      <c r="D479" s="157"/>
      <c r="E479" s="157"/>
      <c r="F479" s="157"/>
    </row>
    <row r="480" spans="1:6" ht="13.8">
      <c r="A480" s="302"/>
      <c r="B480" s="303"/>
      <c r="C480" s="165" t="s">
        <v>19</v>
      </c>
      <c r="D480" s="171"/>
      <c r="E480" s="171"/>
      <c r="F480" s="171"/>
    </row>
    <row r="481" spans="1:6" ht="13.8">
      <c r="A481" s="302"/>
      <c r="B481" s="303"/>
      <c r="C481" s="167" t="s">
        <v>7</v>
      </c>
      <c r="D481" s="171"/>
      <c r="E481" s="171"/>
      <c r="F481" s="171"/>
    </row>
    <row r="482" spans="1:6" ht="13.8">
      <c r="A482" s="302"/>
      <c r="B482" s="303"/>
      <c r="C482" s="167" t="s">
        <v>8</v>
      </c>
      <c r="D482" s="171"/>
      <c r="E482" s="171"/>
      <c r="F482" s="171"/>
    </row>
    <row r="483" spans="1:6" ht="13.8">
      <c r="A483" s="302"/>
      <c r="B483" s="303"/>
      <c r="C483" s="168" t="s">
        <v>445</v>
      </c>
      <c r="D483" s="171"/>
      <c r="E483" s="171"/>
      <c r="F483" s="171"/>
    </row>
    <row r="484" spans="1:6" ht="13.8">
      <c r="A484" s="302"/>
      <c r="B484" s="303"/>
      <c r="C484" s="167" t="s">
        <v>9</v>
      </c>
      <c r="D484" s="171"/>
      <c r="E484" s="171"/>
      <c r="F484" s="171"/>
    </row>
    <row r="485" spans="1:6" ht="13.8">
      <c r="A485" s="302"/>
      <c r="B485" s="303"/>
      <c r="C485" s="167" t="s">
        <v>20</v>
      </c>
      <c r="D485" s="171"/>
      <c r="E485" s="171"/>
      <c r="F485" s="171"/>
    </row>
    <row r="486" spans="1:6" ht="13.8">
      <c r="A486" s="302" t="s">
        <v>269</v>
      </c>
      <c r="B486" s="303" t="s">
        <v>270</v>
      </c>
      <c r="C486" s="152" t="s">
        <v>10</v>
      </c>
      <c r="D486" s="157"/>
      <c r="E486" s="157"/>
      <c r="F486" s="157"/>
    </row>
    <row r="487" spans="1:6" ht="13.8">
      <c r="A487" s="302"/>
      <c r="B487" s="303"/>
      <c r="C487" s="165" t="s">
        <v>19</v>
      </c>
      <c r="D487" s="171"/>
      <c r="E487" s="171"/>
      <c r="F487" s="171"/>
    </row>
    <row r="488" spans="1:6" ht="13.8">
      <c r="A488" s="302"/>
      <c r="B488" s="303"/>
      <c r="C488" s="167" t="s">
        <v>7</v>
      </c>
      <c r="D488" s="171"/>
      <c r="E488" s="171"/>
      <c r="F488" s="171"/>
    </row>
    <row r="489" spans="1:6" ht="13.8">
      <c r="A489" s="302"/>
      <c r="B489" s="303"/>
      <c r="C489" s="167" t="s">
        <v>8</v>
      </c>
      <c r="D489" s="171"/>
      <c r="E489" s="171"/>
      <c r="F489" s="171"/>
    </row>
    <row r="490" spans="1:6" ht="13.8">
      <c r="A490" s="302"/>
      <c r="B490" s="303"/>
      <c r="C490" s="168" t="s">
        <v>445</v>
      </c>
      <c r="D490" s="171"/>
      <c r="E490" s="171"/>
      <c r="F490" s="171"/>
    </row>
    <row r="491" spans="1:6" ht="13.8">
      <c r="A491" s="302"/>
      <c r="B491" s="303"/>
      <c r="C491" s="167" t="s">
        <v>9</v>
      </c>
      <c r="D491" s="171"/>
      <c r="E491" s="171"/>
      <c r="F491" s="171"/>
    </row>
    <row r="492" spans="1:6" ht="13.8">
      <c r="A492" s="302"/>
      <c r="B492" s="303"/>
      <c r="C492" s="167" t="s">
        <v>20</v>
      </c>
      <c r="D492" s="171"/>
      <c r="E492" s="171"/>
      <c r="F492" s="171"/>
    </row>
    <row r="493" spans="1:6" ht="13.8">
      <c r="A493" s="302" t="s">
        <v>271</v>
      </c>
      <c r="B493" s="303" t="s">
        <v>272</v>
      </c>
      <c r="C493" s="152" t="s">
        <v>10</v>
      </c>
      <c r="D493" s="157"/>
      <c r="E493" s="157"/>
      <c r="F493" s="157"/>
    </row>
    <row r="494" spans="1:6" ht="13.8">
      <c r="A494" s="302"/>
      <c r="B494" s="303"/>
      <c r="C494" s="165" t="s">
        <v>19</v>
      </c>
      <c r="D494" s="171"/>
      <c r="E494" s="171"/>
      <c r="F494" s="171"/>
    </row>
    <row r="495" spans="1:6" ht="13.8">
      <c r="A495" s="302"/>
      <c r="B495" s="303"/>
      <c r="C495" s="167" t="s">
        <v>7</v>
      </c>
      <c r="D495" s="171"/>
      <c r="E495" s="171"/>
      <c r="F495" s="171"/>
    </row>
    <row r="496" spans="1:6" ht="13.8">
      <c r="A496" s="302"/>
      <c r="B496" s="303"/>
      <c r="C496" s="167" t="s">
        <v>8</v>
      </c>
      <c r="D496" s="171"/>
      <c r="E496" s="171"/>
      <c r="F496" s="171"/>
    </row>
    <row r="497" spans="1:6" ht="13.8">
      <c r="A497" s="302"/>
      <c r="B497" s="303"/>
      <c r="C497" s="168" t="s">
        <v>445</v>
      </c>
      <c r="D497" s="171"/>
      <c r="E497" s="171"/>
      <c r="F497" s="171"/>
    </row>
    <row r="498" spans="1:6" ht="13.8">
      <c r="A498" s="302"/>
      <c r="B498" s="303"/>
      <c r="C498" s="167" t="s">
        <v>9</v>
      </c>
      <c r="D498" s="171"/>
      <c r="E498" s="171"/>
      <c r="F498" s="171"/>
    </row>
    <row r="499" spans="1:6" ht="13.8">
      <c r="A499" s="302"/>
      <c r="B499" s="303"/>
      <c r="C499" s="167" t="s">
        <v>20</v>
      </c>
      <c r="D499" s="171"/>
      <c r="E499" s="171"/>
      <c r="F499" s="171"/>
    </row>
    <row r="500" spans="1:6" ht="13.8">
      <c r="A500" s="302" t="s">
        <v>273</v>
      </c>
      <c r="B500" s="303" t="s">
        <v>274</v>
      </c>
      <c r="C500" s="152" t="s">
        <v>10</v>
      </c>
      <c r="D500" s="157"/>
      <c r="E500" s="157"/>
      <c r="F500" s="157"/>
    </row>
    <row r="501" spans="1:6" ht="13.8">
      <c r="A501" s="302"/>
      <c r="B501" s="303"/>
      <c r="C501" s="165" t="s">
        <v>19</v>
      </c>
      <c r="D501" s="171"/>
      <c r="E501" s="171"/>
      <c r="F501" s="171"/>
    </row>
    <row r="502" spans="1:6" ht="13.8">
      <c r="A502" s="302"/>
      <c r="B502" s="303"/>
      <c r="C502" s="167" t="s">
        <v>7</v>
      </c>
      <c r="D502" s="171"/>
      <c r="E502" s="171"/>
      <c r="F502" s="171"/>
    </row>
    <row r="503" spans="1:6" ht="13.8">
      <c r="A503" s="302"/>
      <c r="B503" s="303"/>
      <c r="C503" s="167" t="s">
        <v>8</v>
      </c>
      <c r="D503" s="171"/>
      <c r="E503" s="171"/>
      <c r="F503" s="171"/>
    </row>
    <row r="504" spans="1:6" ht="13.8">
      <c r="A504" s="302"/>
      <c r="B504" s="303"/>
      <c r="C504" s="168" t="s">
        <v>445</v>
      </c>
      <c r="D504" s="171"/>
      <c r="E504" s="171"/>
      <c r="F504" s="171"/>
    </row>
    <row r="505" spans="1:6" ht="13.8">
      <c r="A505" s="302"/>
      <c r="B505" s="303"/>
      <c r="C505" s="167" t="s">
        <v>9</v>
      </c>
      <c r="D505" s="171"/>
      <c r="E505" s="171"/>
      <c r="F505" s="171"/>
    </row>
    <row r="506" spans="1:6" ht="13.8">
      <c r="A506" s="302"/>
      <c r="B506" s="303"/>
      <c r="C506" s="167" t="s">
        <v>20</v>
      </c>
      <c r="D506" s="171"/>
      <c r="E506" s="171"/>
      <c r="F506" s="171"/>
    </row>
    <row r="507" spans="1:6" ht="13.8">
      <c r="A507" s="302" t="s">
        <v>275</v>
      </c>
      <c r="B507" s="310" t="s">
        <v>276</v>
      </c>
      <c r="C507" s="152" t="s">
        <v>10</v>
      </c>
      <c r="D507" s="157"/>
      <c r="E507" s="157"/>
      <c r="F507" s="157"/>
    </row>
    <row r="508" spans="1:6" ht="13.8">
      <c r="A508" s="302"/>
      <c r="B508" s="310"/>
      <c r="C508" s="165" t="s">
        <v>19</v>
      </c>
      <c r="D508" s="171"/>
      <c r="E508" s="171"/>
      <c r="F508" s="171"/>
    </row>
    <row r="509" spans="1:6" ht="13.8">
      <c r="A509" s="302"/>
      <c r="B509" s="310"/>
      <c r="C509" s="167" t="s">
        <v>7</v>
      </c>
      <c r="D509" s="171"/>
      <c r="E509" s="171"/>
      <c r="F509" s="171"/>
    </row>
    <row r="510" spans="1:6" ht="13.8">
      <c r="A510" s="302"/>
      <c r="B510" s="310"/>
      <c r="C510" s="167" t="s">
        <v>8</v>
      </c>
      <c r="D510" s="171"/>
      <c r="E510" s="171"/>
      <c r="F510" s="171"/>
    </row>
    <row r="511" spans="1:6" ht="13.8">
      <c r="A511" s="302"/>
      <c r="B511" s="310"/>
      <c r="C511" s="168" t="s">
        <v>445</v>
      </c>
      <c r="D511" s="171"/>
      <c r="E511" s="171"/>
      <c r="F511" s="171"/>
    </row>
    <row r="512" spans="1:6" ht="13.8">
      <c r="A512" s="302"/>
      <c r="B512" s="310"/>
      <c r="C512" s="167" t="s">
        <v>9</v>
      </c>
      <c r="D512" s="171"/>
      <c r="E512" s="171"/>
      <c r="F512" s="171"/>
    </row>
    <row r="513" spans="1:6" ht="13.8">
      <c r="A513" s="302"/>
      <c r="B513" s="310"/>
      <c r="C513" s="167" t="s">
        <v>20</v>
      </c>
      <c r="D513" s="171"/>
      <c r="E513" s="171"/>
      <c r="F513" s="171"/>
    </row>
    <row r="514" spans="1:6" ht="13.8">
      <c r="A514" s="302" t="s">
        <v>277</v>
      </c>
      <c r="B514" s="303" t="s">
        <v>278</v>
      </c>
      <c r="C514" s="152" t="s">
        <v>10</v>
      </c>
      <c r="D514" s="157"/>
      <c r="E514" s="157"/>
      <c r="F514" s="157"/>
    </row>
    <row r="515" spans="1:6" ht="13.8">
      <c r="A515" s="302"/>
      <c r="B515" s="303"/>
      <c r="C515" s="165" t="s">
        <v>19</v>
      </c>
      <c r="D515" s="171"/>
      <c r="E515" s="171"/>
      <c r="F515" s="171"/>
    </row>
    <row r="516" spans="1:6" ht="13.8">
      <c r="A516" s="302"/>
      <c r="B516" s="303"/>
      <c r="C516" s="167" t="s">
        <v>7</v>
      </c>
      <c r="D516" s="171"/>
      <c r="E516" s="171"/>
      <c r="F516" s="171"/>
    </row>
    <row r="517" spans="1:6" ht="13.8">
      <c r="A517" s="302"/>
      <c r="B517" s="303"/>
      <c r="C517" s="167" t="s">
        <v>8</v>
      </c>
      <c r="D517" s="171"/>
      <c r="E517" s="171"/>
      <c r="F517" s="171"/>
    </row>
    <row r="518" spans="1:6" ht="13.8">
      <c r="A518" s="302"/>
      <c r="B518" s="303"/>
      <c r="C518" s="168" t="s">
        <v>445</v>
      </c>
      <c r="D518" s="171"/>
      <c r="E518" s="171"/>
      <c r="F518" s="171"/>
    </row>
    <row r="519" spans="1:6" ht="13.8">
      <c r="A519" s="302"/>
      <c r="B519" s="303"/>
      <c r="C519" s="167" t="s">
        <v>9</v>
      </c>
      <c r="D519" s="171"/>
      <c r="E519" s="171"/>
      <c r="F519" s="171"/>
    </row>
    <row r="520" spans="1:6" ht="13.8">
      <c r="A520" s="302"/>
      <c r="B520" s="303"/>
      <c r="C520" s="167" t="s">
        <v>20</v>
      </c>
      <c r="D520" s="171"/>
      <c r="E520" s="171"/>
      <c r="F520" s="171"/>
    </row>
    <row r="521" spans="1:6" ht="13.8">
      <c r="A521" s="302" t="s">
        <v>279</v>
      </c>
      <c r="B521" s="303" t="s">
        <v>280</v>
      </c>
      <c r="C521" s="152" t="s">
        <v>10</v>
      </c>
      <c r="D521" s="157"/>
      <c r="E521" s="157"/>
      <c r="F521" s="157"/>
    </row>
    <row r="522" spans="1:6" ht="13.8">
      <c r="A522" s="302"/>
      <c r="B522" s="303"/>
      <c r="C522" s="165" t="s">
        <v>19</v>
      </c>
      <c r="D522" s="171"/>
      <c r="E522" s="171"/>
      <c r="F522" s="171"/>
    </row>
    <row r="523" spans="1:6" ht="13.8">
      <c r="A523" s="302"/>
      <c r="B523" s="303"/>
      <c r="C523" s="167" t="s">
        <v>7</v>
      </c>
      <c r="D523" s="171"/>
      <c r="E523" s="171"/>
      <c r="F523" s="171"/>
    </row>
    <row r="524" spans="1:6" ht="13.8">
      <c r="A524" s="302"/>
      <c r="B524" s="303"/>
      <c r="C524" s="167" t="s">
        <v>8</v>
      </c>
      <c r="D524" s="171"/>
      <c r="E524" s="171"/>
      <c r="F524" s="171"/>
    </row>
    <row r="525" spans="1:6" ht="13.8">
      <c r="A525" s="302"/>
      <c r="B525" s="303"/>
      <c r="C525" s="168" t="s">
        <v>445</v>
      </c>
      <c r="D525" s="171"/>
      <c r="E525" s="171"/>
      <c r="F525" s="171"/>
    </row>
    <row r="526" spans="1:6" ht="13.8">
      <c r="A526" s="302"/>
      <c r="B526" s="303"/>
      <c r="C526" s="167" t="s">
        <v>9</v>
      </c>
      <c r="D526" s="171"/>
      <c r="E526" s="171"/>
      <c r="F526" s="171"/>
    </row>
    <row r="527" spans="1:6" ht="13.8">
      <c r="A527" s="302"/>
      <c r="B527" s="303"/>
      <c r="C527" s="167" t="s">
        <v>20</v>
      </c>
      <c r="D527" s="171"/>
      <c r="E527" s="171"/>
      <c r="F527" s="171"/>
    </row>
    <row r="528" spans="1:6" ht="13.8">
      <c r="A528" s="302" t="s">
        <v>281</v>
      </c>
      <c r="B528" s="303" t="s">
        <v>282</v>
      </c>
      <c r="C528" s="152" t="s">
        <v>10</v>
      </c>
      <c r="D528" s="157"/>
      <c r="E528" s="157"/>
      <c r="F528" s="157"/>
    </row>
    <row r="529" spans="1:6" ht="13.8">
      <c r="A529" s="302"/>
      <c r="B529" s="303"/>
      <c r="C529" s="165" t="s">
        <v>19</v>
      </c>
      <c r="D529" s="171"/>
      <c r="E529" s="171"/>
      <c r="F529" s="171"/>
    </row>
    <row r="530" spans="1:6" ht="13.8">
      <c r="A530" s="302"/>
      <c r="B530" s="303"/>
      <c r="C530" s="167" t="s">
        <v>7</v>
      </c>
      <c r="D530" s="171"/>
      <c r="E530" s="171"/>
      <c r="F530" s="171"/>
    </row>
    <row r="531" spans="1:6" ht="13.8">
      <c r="A531" s="302"/>
      <c r="B531" s="303"/>
      <c r="C531" s="167" t="s">
        <v>8</v>
      </c>
      <c r="D531" s="171"/>
      <c r="E531" s="171"/>
      <c r="F531" s="171"/>
    </row>
    <row r="532" spans="1:6" ht="13.8">
      <c r="A532" s="302"/>
      <c r="B532" s="303"/>
      <c r="C532" s="168" t="s">
        <v>445</v>
      </c>
      <c r="D532" s="171"/>
      <c r="E532" s="171"/>
      <c r="F532" s="171"/>
    </row>
    <row r="533" spans="1:6" ht="13.8">
      <c r="A533" s="302"/>
      <c r="B533" s="303"/>
      <c r="C533" s="167" t="s">
        <v>9</v>
      </c>
      <c r="D533" s="171"/>
      <c r="E533" s="171"/>
      <c r="F533" s="171"/>
    </row>
    <row r="534" spans="1:6" ht="13.8">
      <c r="A534" s="302"/>
      <c r="B534" s="303"/>
      <c r="C534" s="167" t="s">
        <v>20</v>
      </c>
      <c r="D534" s="171"/>
      <c r="E534" s="171"/>
      <c r="F534" s="171"/>
    </row>
    <row r="535" spans="1:6" ht="13.8">
      <c r="A535" s="302" t="s">
        <v>283</v>
      </c>
      <c r="B535" s="311" t="s">
        <v>284</v>
      </c>
      <c r="C535" s="152" t="s">
        <v>10</v>
      </c>
      <c r="D535" s="157"/>
      <c r="E535" s="157"/>
      <c r="F535" s="157"/>
    </row>
    <row r="536" spans="1:6" ht="13.8">
      <c r="A536" s="302"/>
      <c r="B536" s="311"/>
      <c r="C536" s="165" t="s">
        <v>19</v>
      </c>
      <c r="D536" s="171"/>
      <c r="E536" s="171"/>
      <c r="F536" s="171"/>
    </row>
    <row r="537" spans="1:6" ht="13.8">
      <c r="A537" s="302"/>
      <c r="B537" s="311"/>
      <c r="C537" s="167" t="s">
        <v>7</v>
      </c>
      <c r="D537" s="171"/>
      <c r="E537" s="171"/>
      <c r="F537" s="171"/>
    </row>
    <row r="538" spans="1:6" ht="13.8">
      <c r="A538" s="302"/>
      <c r="B538" s="311"/>
      <c r="C538" s="167" t="s">
        <v>8</v>
      </c>
      <c r="D538" s="171"/>
      <c r="E538" s="171"/>
      <c r="F538" s="171"/>
    </row>
    <row r="539" spans="1:6" ht="13.8">
      <c r="A539" s="302"/>
      <c r="B539" s="311"/>
      <c r="C539" s="168" t="s">
        <v>445</v>
      </c>
      <c r="D539" s="171"/>
      <c r="E539" s="171"/>
      <c r="F539" s="171"/>
    </row>
    <row r="540" spans="1:6" ht="13.8">
      <c r="A540" s="302"/>
      <c r="B540" s="311"/>
      <c r="C540" s="167" t="s">
        <v>9</v>
      </c>
      <c r="D540" s="171"/>
      <c r="E540" s="171"/>
      <c r="F540" s="171"/>
    </row>
    <row r="541" spans="1:6" ht="13.8">
      <c r="A541" s="302"/>
      <c r="B541" s="311"/>
      <c r="C541" s="167" t="s">
        <v>20</v>
      </c>
      <c r="D541" s="171"/>
      <c r="E541" s="171"/>
      <c r="F541" s="171"/>
    </row>
    <row r="542" spans="1:6" ht="13.8">
      <c r="A542" s="302" t="s">
        <v>285</v>
      </c>
      <c r="B542" s="311" t="s">
        <v>286</v>
      </c>
      <c r="C542" s="152" t="s">
        <v>10</v>
      </c>
      <c r="D542" s="157"/>
      <c r="E542" s="157"/>
      <c r="F542" s="157"/>
    </row>
    <row r="543" spans="1:6" ht="13.8">
      <c r="A543" s="302"/>
      <c r="B543" s="311"/>
      <c r="C543" s="165" t="s">
        <v>19</v>
      </c>
      <c r="D543" s="171"/>
      <c r="E543" s="171"/>
      <c r="F543" s="171"/>
    </row>
    <row r="544" spans="1:6" ht="13.8">
      <c r="A544" s="302"/>
      <c r="B544" s="311"/>
      <c r="C544" s="167" t="s">
        <v>7</v>
      </c>
      <c r="D544" s="171"/>
      <c r="E544" s="171"/>
      <c r="F544" s="171"/>
    </row>
    <row r="545" spans="1:6" ht="13.8">
      <c r="A545" s="302"/>
      <c r="B545" s="311"/>
      <c r="C545" s="167" t="s">
        <v>8</v>
      </c>
      <c r="D545" s="171"/>
      <c r="E545" s="171"/>
      <c r="F545" s="171"/>
    </row>
    <row r="546" spans="1:6" ht="13.8">
      <c r="A546" s="302"/>
      <c r="B546" s="311"/>
      <c r="C546" s="168" t="s">
        <v>445</v>
      </c>
      <c r="D546" s="171"/>
      <c r="E546" s="171"/>
      <c r="F546" s="171"/>
    </row>
    <row r="547" spans="1:6" ht="13.8">
      <c r="A547" s="302"/>
      <c r="B547" s="311"/>
      <c r="C547" s="167" t="s">
        <v>9</v>
      </c>
      <c r="D547" s="171"/>
      <c r="E547" s="171"/>
      <c r="F547" s="171"/>
    </row>
    <row r="548" spans="1:6" ht="13.8">
      <c r="A548" s="302"/>
      <c r="B548" s="311"/>
      <c r="C548" s="167" t="s">
        <v>20</v>
      </c>
      <c r="D548" s="171"/>
      <c r="E548" s="171"/>
      <c r="F548" s="171"/>
    </row>
    <row r="549" spans="1:6" ht="13.8">
      <c r="A549" s="302" t="s">
        <v>287</v>
      </c>
      <c r="B549" s="303" t="s">
        <v>288</v>
      </c>
      <c r="C549" s="152" t="s">
        <v>10</v>
      </c>
      <c r="D549" s="157"/>
      <c r="E549" s="157"/>
      <c r="F549" s="157"/>
    </row>
    <row r="550" spans="1:6" ht="13.8">
      <c r="A550" s="302"/>
      <c r="B550" s="303"/>
      <c r="C550" s="165" t="s">
        <v>19</v>
      </c>
      <c r="D550" s="171"/>
      <c r="E550" s="171"/>
      <c r="F550" s="171"/>
    </row>
    <row r="551" spans="1:6" ht="13.8">
      <c r="A551" s="302"/>
      <c r="B551" s="303"/>
      <c r="C551" s="167" t="s">
        <v>7</v>
      </c>
      <c r="D551" s="171"/>
      <c r="E551" s="171"/>
      <c r="F551" s="171"/>
    </row>
    <row r="552" spans="1:6" ht="13.8">
      <c r="A552" s="302"/>
      <c r="B552" s="303"/>
      <c r="C552" s="167" t="s">
        <v>8</v>
      </c>
      <c r="D552" s="171"/>
      <c r="E552" s="171"/>
      <c r="F552" s="171"/>
    </row>
    <row r="553" spans="1:6" ht="13.8">
      <c r="A553" s="302"/>
      <c r="B553" s="303"/>
      <c r="C553" s="168" t="s">
        <v>445</v>
      </c>
      <c r="D553" s="171"/>
      <c r="E553" s="171"/>
      <c r="F553" s="171"/>
    </row>
    <row r="554" spans="1:6" ht="13.8">
      <c r="A554" s="302"/>
      <c r="B554" s="303"/>
      <c r="C554" s="167" t="s">
        <v>9</v>
      </c>
      <c r="D554" s="171"/>
      <c r="E554" s="171"/>
      <c r="F554" s="171"/>
    </row>
    <row r="555" spans="1:6" ht="13.8">
      <c r="A555" s="302"/>
      <c r="B555" s="303"/>
      <c r="C555" s="167" t="s">
        <v>20</v>
      </c>
      <c r="D555" s="171"/>
      <c r="E555" s="171"/>
      <c r="F555" s="171"/>
    </row>
    <row r="556" spans="1:6" ht="13.8">
      <c r="A556" s="302" t="s">
        <v>289</v>
      </c>
      <c r="B556" s="303" t="s">
        <v>290</v>
      </c>
      <c r="C556" s="152" t="s">
        <v>10</v>
      </c>
      <c r="D556" s="157"/>
      <c r="E556" s="157"/>
      <c r="F556" s="157"/>
    </row>
    <row r="557" spans="1:6" ht="13.8">
      <c r="A557" s="302"/>
      <c r="B557" s="303"/>
      <c r="C557" s="165" t="s">
        <v>19</v>
      </c>
      <c r="D557" s="171"/>
      <c r="E557" s="171"/>
      <c r="F557" s="171"/>
    </row>
    <row r="558" spans="1:6" ht="13.8">
      <c r="A558" s="302"/>
      <c r="B558" s="303"/>
      <c r="C558" s="167" t="s">
        <v>7</v>
      </c>
      <c r="D558" s="171"/>
      <c r="E558" s="171"/>
      <c r="F558" s="171"/>
    </row>
    <row r="559" spans="1:6" ht="13.8">
      <c r="A559" s="302"/>
      <c r="B559" s="303"/>
      <c r="C559" s="167" t="s">
        <v>8</v>
      </c>
      <c r="D559" s="171"/>
      <c r="E559" s="171"/>
      <c r="F559" s="171"/>
    </row>
    <row r="560" spans="1:6" ht="13.8">
      <c r="A560" s="302"/>
      <c r="B560" s="303"/>
      <c r="C560" s="168" t="s">
        <v>445</v>
      </c>
      <c r="D560" s="171"/>
      <c r="E560" s="171"/>
      <c r="F560" s="171"/>
    </row>
    <row r="561" spans="1:6" ht="13.8">
      <c r="A561" s="302"/>
      <c r="B561" s="303"/>
      <c r="C561" s="167" t="s">
        <v>9</v>
      </c>
      <c r="D561" s="171"/>
      <c r="E561" s="171"/>
      <c r="F561" s="171"/>
    </row>
    <row r="562" spans="1:6" ht="13.8">
      <c r="A562" s="302"/>
      <c r="B562" s="303"/>
      <c r="C562" s="167" t="s">
        <v>20</v>
      </c>
      <c r="D562" s="171"/>
      <c r="E562" s="171"/>
      <c r="F562" s="171"/>
    </row>
    <row r="563" spans="1:6" ht="13.8">
      <c r="A563" s="302" t="s">
        <v>291</v>
      </c>
      <c r="B563" s="303" t="s">
        <v>292</v>
      </c>
      <c r="C563" s="152" t="s">
        <v>10</v>
      </c>
      <c r="D563" s="157"/>
      <c r="E563" s="157"/>
      <c r="F563" s="157"/>
    </row>
    <row r="564" spans="1:6" ht="13.8">
      <c r="A564" s="302"/>
      <c r="B564" s="303"/>
      <c r="C564" s="165" t="s">
        <v>19</v>
      </c>
      <c r="D564" s="171"/>
      <c r="E564" s="171"/>
      <c r="F564" s="171"/>
    </row>
    <row r="565" spans="1:6" ht="13.8">
      <c r="A565" s="302"/>
      <c r="B565" s="303"/>
      <c r="C565" s="167" t="s">
        <v>7</v>
      </c>
      <c r="D565" s="171"/>
      <c r="E565" s="171"/>
      <c r="F565" s="171"/>
    </row>
    <row r="566" spans="1:6" ht="13.8">
      <c r="A566" s="302"/>
      <c r="B566" s="303"/>
      <c r="C566" s="167" t="s">
        <v>8</v>
      </c>
      <c r="D566" s="171"/>
      <c r="E566" s="171"/>
      <c r="F566" s="171"/>
    </row>
    <row r="567" spans="1:6" ht="13.8">
      <c r="A567" s="302"/>
      <c r="B567" s="303"/>
      <c r="C567" s="168" t="s">
        <v>445</v>
      </c>
      <c r="D567" s="171"/>
      <c r="E567" s="171"/>
      <c r="F567" s="171"/>
    </row>
    <row r="568" spans="1:6" ht="13.8">
      <c r="A568" s="302"/>
      <c r="B568" s="303"/>
      <c r="C568" s="167" t="s">
        <v>9</v>
      </c>
      <c r="D568" s="171"/>
      <c r="E568" s="171"/>
      <c r="F568" s="171"/>
    </row>
    <row r="569" spans="1:6" ht="13.8">
      <c r="A569" s="302"/>
      <c r="B569" s="303"/>
      <c r="C569" s="167" t="s">
        <v>20</v>
      </c>
      <c r="D569" s="171"/>
      <c r="E569" s="171"/>
      <c r="F569" s="171"/>
    </row>
    <row r="570" spans="1:6" ht="13.8">
      <c r="A570" s="302" t="s">
        <v>293</v>
      </c>
      <c r="B570" s="303" t="s">
        <v>294</v>
      </c>
      <c r="C570" s="152" t="s">
        <v>10</v>
      </c>
      <c r="D570" s="157"/>
      <c r="E570" s="157"/>
      <c r="F570" s="157"/>
    </row>
    <row r="571" spans="1:6" ht="13.8">
      <c r="A571" s="302"/>
      <c r="B571" s="303"/>
      <c r="C571" s="165" t="s">
        <v>19</v>
      </c>
      <c r="D571" s="171"/>
      <c r="E571" s="171"/>
      <c r="F571" s="171"/>
    </row>
    <row r="572" spans="1:6" ht="13.8">
      <c r="A572" s="302"/>
      <c r="B572" s="303"/>
      <c r="C572" s="167" t="s">
        <v>7</v>
      </c>
      <c r="D572" s="171"/>
      <c r="E572" s="171"/>
      <c r="F572" s="171"/>
    </row>
    <row r="573" spans="1:6" ht="13.8">
      <c r="A573" s="302"/>
      <c r="B573" s="303"/>
      <c r="C573" s="167" t="s">
        <v>8</v>
      </c>
      <c r="D573" s="171"/>
      <c r="E573" s="171"/>
      <c r="F573" s="171"/>
    </row>
    <row r="574" spans="1:6" ht="13.8">
      <c r="A574" s="302"/>
      <c r="B574" s="303"/>
      <c r="C574" s="168" t="s">
        <v>445</v>
      </c>
      <c r="D574" s="171"/>
      <c r="E574" s="171"/>
      <c r="F574" s="171"/>
    </row>
    <row r="575" spans="1:6" ht="13.8">
      <c r="A575" s="302"/>
      <c r="B575" s="303"/>
      <c r="C575" s="167" t="s">
        <v>9</v>
      </c>
      <c r="D575" s="171"/>
      <c r="E575" s="171"/>
      <c r="F575" s="171"/>
    </row>
    <row r="576" spans="1:6" ht="13.8">
      <c r="A576" s="302"/>
      <c r="B576" s="303"/>
      <c r="C576" s="167" t="s">
        <v>20</v>
      </c>
      <c r="D576" s="171"/>
      <c r="E576" s="171"/>
      <c r="F576" s="171"/>
    </row>
    <row r="577" spans="1:6" ht="13.8">
      <c r="A577" s="302" t="s">
        <v>295</v>
      </c>
      <c r="B577" s="308" t="s">
        <v>296</v>
      </c>
      <c r="C577" s="152" t="s">
        <v>10</v>
      </c>
      <c r="D577" s="157"/>
      <c r="E577" s="157"/>
      <c r="F577" s="157"/>
    </row>
    <row r="578" spans="1:6" ht="13.8">
      <c r="A578" s="302"/>
      <c r="B578" s="308"/>
      <c r="C578" s="165" t="s">
        <v>19</v>
      </c>
      <c r="D578" s="171"/>
      <c r="E578" s="171"/>
      <c r="F578" s="171"/>
    </row>
    <row r="579" spans="1:6" ht="13.8">
      <c r="A579" s="302"/>
      <c r="B579" s="308"/>
      <c r="C579" s="167" t="s">
        <v>7</v>
      </c>
      <c r="D579" s="171"/>
      <c r="E579" s="171"/>
      <c r="F579" s="171"/>
    </row>
    <row r="580" spans="1:6" ht="13.8">
      <c r="A580" s="302"/>
      <c r="B580" s="308"/>
      <c r="C580" s="167" t="s">
        <v>8</v>
      </c>
      <c r="D580" s="171"/>
      <c r="E580" s="171"/>
      <c r="F580" s="171"/>
    </row>
    <row r="581" spans="1:6" ht="13.8">
      <c r="A581" s="302"/>
      <c r="B581" s="308"/>
      <c r="C581" s="168" t="s">
        <v>445</v>
      </c>
      <c r="D581" s="171"/>
      <c r="E581" s="171"/>
      <c r="F581" s="171"/>
    </row>
    <row r="582" spans="1:6" ht="13.8">
      <c r="A582" s="302"/>
      <c r="B582" s="308"/>
      <c r="C582" s="167" t="s">
        <v>9</v>
      </c>
      <c r="D582" s="171"/>
      <c r="E582" s="171"/>
      <c r="F582" s="171"/>
    </row>
    <row r="583" spans="1:6" ht="13.8">
      <c r="A583" s="302"/>
      <c r="B583" s="308"/>
      <c r="C583" s="167" t="s">
        <v>20</v>
      </c>
      <c r="D583" s="171"/>
      <c r="E583" s="171"/>
      <c r="F583" s="171"/>
    </row>
    <row r="584" spans="1:6" ht="13.8">
      <c r="A584" s="302" t="s">
        <v>297</v>
      </c>
      <c r="B584" s="310" t="s">
        <v>298</v>
      </c>
      <c r="C584" s="152" t="s">
        <v>10</v>
      </c>
      <c r="D584" s="157"/>
      <c r="E584" s="157"/>
      <c r="F584" s="157"/>
    </row>
    <row r="585" spans="1:6" ht="13.8">
      <c r="A585" s="302"/>
      <c r="B585" s="310"/>
      <c r="C585" s="165" t="s">
        <v>19</v>
      </c>
      <c r="D585" s="171"/>
      <c r="E585" s="171"/>
      <c r="F585" s="171"/>
    </row>
    <row r="586" spans="1:6" ht="13.8">
      <c r="A586" s="302"/>
      <c r="B586" s="310"/>
      <c r="C586" s="167" t="s">
        <v>7</v>
      </c>
      <c r="D586" s="171"/>
      <c r="E586" s="171"/>
      <c r="F586" s="171"/>
    </row>
    <row r="587" spans="1:6" ht="13.8">
      <c r="A587" s="302"/>
      <c r="B587" s="310"/>
      <c r="C587" s="167" t="s">
        <v>8</v>
      </c>
      <c r="D587" s="171"/>
      <c r="E587" s="171"/>
      <c r="F587" s="171"/>
    </row>
    <row r="588" spans="1:6" ht="13.8">
      <c r="A588" s="302"/>
      <c r="B588" s="310"/>
      <c r="C588" s="168" t="s">
        <v>445</v>
      </c>
      <c r="D588" s="171"/>
      <c r="E588" s="171"/>
      <c r="F588" s="171"/>
    </row>
    <row r="589" spans="1:6" ht="13.8">
      <c r="A589" s="302"/>
      <c r="B589" s="310"/>
      <c r="C589" s="167" t="s">
        <v>9</v>
      </c>
      <c r="D589" s="171"/>
      <c r="E589" s="171"/>
      <c r="F589" s="171"/>
    </row>
    <row r="590" spans="1:6" ht="13.8">
      <c r="A590" s="302"/>
      <c r="B590" s="310"/>
      <c r="C590" s="167" t="s">
        <v>20</v>
      </c>
      <c r="D590" s="171"/>
      <c r="E590" s="171"/>
      <c r="F590" s="171"/>
    </row>
    <row r="591" spans="1:6" ht="13.8">
      <c r="A591" s="302" t="s">
        <v>299</v>
      </c>
      <c r="B591" s="303" t="s">
        <v>300</v>
      </c>
      <c r="C591" s="152" t="s">
        <v>10</v>
      </c>
      <c r="D591" s="157"/>
      <c r="E591" s="157"/>
      <c r="F591" s="157"/>
    </row>
    <row r="592" spans="1:6" ht="13.8">
      <c r="A592" s="302"/>
      <c r="B592" s="303"/>
      <c r="C592" s="165" t="s">
        <v>19</v>
      </c>
      <c r="D592" s="171"/>
      <c r="E592" s="171"/>
      <c r="F592" s="171"/>
    </row>
    <row r="593" spans="1:6" ht="13.8">
      <c r="A593" s="302"/>
      <c r="B593" s="303"/>
      <c r="C593" s="167" t="s">
        <v>7</v>
      </c>
      <c r="D593" s="171"/>
      <c r="E593" s="171"/>
      <c r="F593" s="171"/>
    </row>
    <row r="594" spans="1:6" ht="13.8">
      <c r="A594" s="302"/>
      <c r="B594" s="303"/>
      <c r="C594" s="167" t="s">
        <v>8</v>
      </c>
      <c r="D594" s="171"/>
      <c r="E594" s="171"/>
      <c r="F594" s="171"/>
    </row>
    <row r="595" spans="1:6" ht="13.8">
      <c r="A595" s="302"/>
      <c r="B595" s="303"/>
      <c r="C595" s="168" t="s">
        <v>445</v>
      </c>
      <c r="D595" s="171"/>
      <c r="E595" s="171"/>
      <c r="F595" s="171"/>
    </row>
    <row r="596" spans="1:6" ht="13.8">
      <c r="A596" s="302"/>
      <c r="B596" s="303"/>
      <c r="C596" s="167" t="s">
        <v>9</v>
      </c>
      <c r="D596" s="171"/>
      <c r="E596" s="171"/>
      <c r="F596" s="171"/>
    </row>
    <row r="597" spans="1:6" ht="13.8">
      <c r="A597" s="302"/>
      <c r="B597" s="303"/>
      <c r="C597" s="167" t="s">
        <v>20</v>
      </c>
      <c r="D597" s="171"/>
      <c r="E597" s="171"/>
      <c r="F597" s="171"/>
    </row>
    <row r="598" spans="1:6" ht="13.8">
      <c r="A598" s="302" t="s">
        <v>301</v>
      </c>
      <c r="B598" s="303" t="s">
        <v>302</v>
      </c>
      <c r="C598" s="152" t="s">
        <v>10</v>
      </c>
      <c r="D598" s="157"/>
      <c r="E598" s="157"/>
      <c r="F598" s="157"/>
    </row>
    <row r="599" spans="1:6" ht="13.8">
      <c r="A599" s="302"/>
      <c r="B599" s="303"/>
      <c r="C599" s="165" t="s">
        <v>19</v>
      </c>
      <c r="D599" s="171"/>
      <c r="E599" s="171"/>
      <c r="F599" s="171"/>
    </row>
    <row r="600" spans="1:6" ht="13.8">
      <c r="A600" s="302"/>
      <c r="B600" s="303"/>
      <c r="C600" s="167" t="s">
        <v>7</v>
      </c>
      <c r="D600" s="171"/>
      <c r="E600" s="171"/>
      <c r="F600" s="171"/>
    </row>
    <row r="601" spans="1:6" ht="13.8">
      <c r="A601" s="302"/>
      <c r="B601" s="303"/>
      <c r="C601" s="167" t="s">
        <v>8</v>
      </c>
      <c r="D601" s="171"/>
      <c r="E601" s="171"/>
      <c r="F601" s="171"/>
    </row>
    <row r="602" spans="1:6" ht="13.8">
      <c r="A602" s="302"/>
      <c r="B602" s="303"/>
      <c r="C602" s="168" t="s">
        <v>445</v>
      </c>
      <c r="D602" s="171"/>
      <c r="E602" s="171"/>
      <c r="F602" s="171"/>
    </row>
    <row r="603" spans="1:6" ht="13.8">
      <c r="A603" s="302"/>
      <c r="B603" s="303"/>
      <c r="C603" s="167" t="s">
        <v>9</v>
      </c>
      <c r="D603" s="171"/>
      <c r="E603" s="171"/>
      <c r="F603" s="171"/>
    </row>
    <row r="604" spans="1:6" ht="13.8">
      <c r="A604" s="302"/>
      <c r="B604" s="303"/>
      <c r="C604" s="167" t="s">
        <v>20</v>
      </c>
      <c r="D604" s="171"/>
      <c r="E604" s="171"/>
      <c r="F604" s="171"/>
    </row>
    <row r="605" spans="1:6" ht="13.8">
      <c r="A605" s="302" t="s">
        <v>303</v>
      </c>
      <c r="B605" s="303" t="s">
        <v>304</v>
      </c>
      <c r="C605" s="152" t="s">
        <v>10</v>
      </c>
      <c r="D605" s="157"/>
      <c r="E605" s="157"/>
      <c r="F605" s="157"/>
    </row>
    <row r="606" spans="1:6" ht="13.8">
      <c r="A606" s="302"/>
      <c r="B606" s="303"/>
      <c r="C606" s="165" t="s">
        <v>19</v>
      </c>
      <c r="D606" s="171"/>
      <c r="E606" s="171"/>
      <c r="F606" s="171"/>
    </row>
    <row r="607" spans="1:6" ht="13.8">
      <c r="A607" s="302"/>
      <c r="B607" s="303"/>
      <c r="C607" s="167" t="s">
        <v>7</v>
      </c>
      <c r="D607" s="171"/>
      <c r="E607" s="171"/>
      <c r="F607" s="171"/>
    </row>
    <row r="608" spans="1:6" ht="13.8">
      <c r="A608" s="302"/>
      <c r="B608" s="303"/>
      <c r="C608" s="167" t="s">
        <v>8</v>
      </c>
      <c r="D608" s="171"/>
      <c r="E608" s="171"/>
      <c r="F608" s="171"/>
    </row>
    <row r="609" spans="1:6" ht="13.8">
      <c r="A609" s="302"/>
      <c r="B609" s="303"/>
      <c r="C609" s="168" t="s">
        <v>445</v>
      </c>
      <c r="D609" s="171"/>
      <c r="E609" s="171"/>
      <c r="F609" s="171"/>
    </row>
    <row r="610" spans="1:6" ht="13.8">
      <c r="A610" s="302"/>
      <c r="B610" s="303"/>
      <c r="C610" s="167" t="s">
        <v>9</v>
      </c>
      <c r="D610" s="171"/>
      <c r="E610" s="171"/>
      <c r="F610" s="171"/>
    </row>
    <row r="611" spans="1:6" ht="13.8">
      <c r="A611" s="302"/>
      <c r="B611" s="303"/>
      <c r="C611" s="167" t="s">
        <v>20</v>
      </c>
      <c r="D611" s="171"/>
      <c r="E611" s="171"/>
      <c r="F611" s="171"/>
    </row>
    <row r="612" spans="1:6" ht="13.8">
      <c r="A612" s="302" t="s">
        <v>305</v>
      </c>
      <c r="B612" s="303" t="s">
        <v>306</v>
      </c>
      <c r="C612" s="152" t="s">
        <v>10</v>
      </c>
      <c r="D612" s="157"/>
      <c r="E612" s="157"/>
      <c r="F612" s="157"/>
    </row>
    <row r="613" spans="1:6" ht="13.8">
      <c r="A613" s="302"/>
      <c r="B613" s="303"/>
      <c r="C613" s="165" t="s">
        <v>19</v>
      </c>
      <c r="D613" s="171"/>
      <c r="E613" s="171"/>
      <c r="F613" s="171"/>
    </row>
    <row r="614" spans="1:6" ht="13.8">
      <c r="A614" s="302"/>
      <c r="B614" s="303"/>
      <c r="C614" s="167" t="s">
        <v>7</v>
      </c>
      <c r="D614" s="171"/>
      <c r="E614" s="171"/>
      <c r="F614" s="171"/>
    </row>
    <row r="615" spans="1:6" ht="13.8">
      <c r="A615" s="302"/>
      <c r="B615" s="303"/>
      <c r="C615" s="167" t="s">
        <v>8</v>
      </c>
      <c r="D615" s="171"/>
      <c r="E615" s="171"/>
      <c r="F615" s="171"/>
    </row>
    <row r="616" spans="1:6" ht="13.8">
      <c r="A616" s="302"/>
      <c r="B616" s="303"/>
      <c r="C616" s="168" t="s">
        <v>445</v>
      </c>
      <c r="D616" s="171"/>
      <c r="E616" s="171"/>
      <c r="F616" s="171"/>
    </row>
    <row r="617" spans="1:6" ht="13.8">
      <c r="A617" s="302"/>
      <c r="B617" s="303"/>
      <c r="C617" s="167" t="s">
        <v>9</v>
      </c>
      <c r="D617" s="171"/>
      <c r="E617" s="171"/>
      <c r="F617" s="171"/>
    </row>
    <row r="618" spans="1:6" ht="13.8">
      <c r="A618" s="302"/>
      <c r="B618" s="303"/>
      <c r="C618" s="167" t="s">
        <v>20</v>
      </c>
      <c r="D618" s="171"/>
      <c r="E618" s="171"/>
      <c r="F618" s="171"/>
    </row>
    <row r="619" spans="1:6" ht="13.8">
      <c r="A619" s="302" t="s">
        <v>307</v>
      </c>
      <c r="B619" s="303" t="s">
        <v>308</v>
      </c>
      <c r="C619" s="152" t="s">
        <v>10</v>
      </c>
      <c r="D619" s="157"/>
      <c r="E619" s="157"/>
      <c r="F619" s="157"/>
    </row>
    <row r="620" spans="1:6" ht="13.8">
      <c r="A620" s="302"/>
      <c r="B620" s="303"/>
      <c r="C620" s="165" t="s">
        <v>19</v>
      </c>
      <c r="D620" s="171"/>
      <c r="E620" s="171"/>
      <c r="F620" s="171"/>
    </row>
    <row r="621" spans="1:6" ht="13.8">
      <c r="A621" s="302"/>
      <c r="B621" s="303"/>
      <c r="C621" s="167" t="s">
        <v>7</v>
      </c>
      <c r="D621" s="171"/>
      <c r="E621" s="171"/>
      <c r="F621" s="171"/>
    </row>
    <row r="622" spans="1:6" ht="13.8">
      <c r="A622" s="302"/>
      <c r="B622" s="303"/>
      <c r="C622" s="167" t="s">
        <v>8</v>
      </c>
      <c r="D622" s="171"/>
      <c r="E622" s="171"/>
      <c r="F622" s="171"/>
    </row>
    <row r="623" spans="1:6" ht="13.8">
      <c r="A623" s="302"/>
      <c r="B623" s="303"/>
      <c r="C623" s="168" t="s">
        <v>445</v>
      </c>
      <c r="D623" s="171"/>
      <c r="E623" s="171"/>
      <c r="F623" s="171"/>
    </row>
    <row r="624" spans="1:6" ht="13.8">
      <c r="A624" s="302"/>
      <c r="B624" s="303"/>
      <c r="C624" s="167" t="s">
        <v>9</v>
      </c>
      <c r="D624" s="171"/>
      <c r="E624" s="171"/>
      <c r="F624" s="171"/>
    </row>
    <row r="625" spans="1:6" ht="13.8">
      <c r="A625" s="302"/>
      <c r="B625" s="303"/>
      <c r="C625" s="167" t="s">
        <v>20</v>
      </c>
      <c r="D625" s="171"/>
      <c r="E625" s="171"/>
      <c r="F625" s="171"/>
    </row>
    <row r="626" spans="1:6" ht="13.8">
      <c r="A626" s="302" t="s">
        <v>309</v>
      </c>
      <c r="B626" s="311" t="s">
        <v>310</v>
      </c>
      <c r="C626" s="152" t="s">
        <v>10</v>
      </c>
      <c r="D626" s="157"/>
      <c r="E626" s="157"/>
      <c r="F626" s="157"/>
    </row>
    <row r="627" spans="1:6" ht="13.8">
      <c r="A627" s="302"/>
      <c r="B627" s="311"/>
      <c r="C627" s="165" t="s">
        <v>19</v>
      </c>
      <c r="D627" s="171"/>
      <c r="E627" s="171"/>
      <c r="F627" s="171"/>
    </row>
    <row r="628" spans="1:6" ht="13.8">
      <c r="A628" s="302"/>
      <c r="B628" s="311"/>
      <c r="C628" s="167" t="s">
        <v>7</v>
      </c>
      <c r="D628" s="171"/>
      <c r="E628" s="171"/>
      <c r="F628" s="171"/>
    </row>
    <row r="629" spans="1:6" ht="13.8">
      <c r="A629" s="302"/>
      <c r="B629" s="311"/>
      <c r="C629" s="167" t="s">
        <v>8</v>
      </c>
      <c r="D629" s="171"/>
      <c r="E629" s="171"/>
      <c r="F629" s="171"/>
    </row>
    <row r="630" spans="1:6" ht="13.8">
      <c r="A630" s="302"/>
      <c r="B630" s="311"/>
      <c r="C630" s="168" t="s">
        <v>445</v>
      </c>
      <c r="D630" s="171"/>
      <c r="E630" s="171"/>
      <c r="F630" s="171"/>
    </row>
    <row r="631" spans="1:6" ht="13.8">
      <c r="A631" s="302"/>
      <c r="B631" s="311"/>
      <c r="C631" s="167" t="s">
        <v>9</v>
      </c>
      <c r="D631" s="171"/>
      <c r="E631" s="171"/>
      <c r="F631" s="171"/>
    </row>
    <row r="632" spans="1:6" ht="13.8">
      <c r="A632" s="302"/>
      <c r="B632" s="311"/>
      <c r="C632" s="167" t="s">
        <v>20</v>
      </c>
      <c r="D632" s="171"/>
      <c r="E632" s="171"/>
      <c r="F632" s="171"/>
    </row>
    <row r="633" spans="1:6" ht="13.8">
      <c r="A633" s="302" t="s">
        <v>311</v>
      </c>
      <c r="B633" s="303" t="s">
        <v>312</v>
      </c>
      <c r="C633" s="152" t="s">
        <v>10</v>
      </c>
      <c r="D633" s="157"/>
      <c r="E633" s="157"/>
      <c r="F633" s="157"/>
    </row>
    <row r="634" spans="1:6" ht="13.8">
      <c r="A634" s="302"/>
      <c r="B634" s="303"/>
      <c r="C634" s="165" t="s">
        <v>19</v>
      </c>
      <c r="D634" s="171"/>
      <c r="E634" s="171"/>
      <c r="F634" s="171"/>
    </row>
    <row r="635" spans="1:6" ht="13.8">
      <c r="A635" s="302"/>
      <c r="B635" s="303"/>
      <c r="C635" s="167" t="s">
        <v>7</v>
      </c>
      <c r="D635" s="171"/>
      <c r="E635" s="171"/>
      <c r="F635" s="171"/>
    </row>
    <row r="636" spans="1:6" ht="13.8">
      <c r="A636" s="302"/>
      <c r="B636" s="303"/>
      <c r="C636" s="167" t="s">
        <v>8</v>
      </c>
      <c r="D636" s="171"/>
      <c r="E636" s="171"/>
      <c r="F636" s="171"/>
    </row>
    <row r="637" spans="1:6" ht="13.8">
      <c r="A637" s="302"/>
      <c r="B637" s="303"/>
      <c r="C637" s="168" t="s">
        <v>445</v>
      </c>
      <c r="D637" s="171"/>
      <c r="E637" s="171"/>
      <c r="F637" s="171"/>
    </row>
    <row r="638" spans="1:6" ht="13.8">
      <c r="A638" s="302"/>
      <c r="B638" s="303"/>
      <c r="C638" s="167" t="s">
        <v>9</v>
      </c>
      <c r="D638" s="171"/>
      <c r="E638" s="171"/>
      <c r="F638" s="171"/>
    </row>
    <row r="639" spans="1:6" ht="13.8">
      <c r="A639" s="302"/>
      <c r="B639" s="303"/>
      <c r="C639" s="167" t="s">
        <v>20</v>
      </c>
      <c r="D639" s="171"/>
      <c r="E639" s="171"/>
      <c r="F639" s="171"/>
    </row>
    <row r="640" spans="1:6" ht="13.8">
      <c r="A640" s="302" t="s">
        <v>313</v>
      </c>
      <c r="B640" s="303" t="s">
        <v>314</v>
      </c>
      <c r="C640" s="152" t="s">
        <v>10</v>
      </c>
      <c r="D640" s="157"/>
      <c r="E640" s="157"/>
      <c r="F640" s="157"/>
    </row>
    <row r="641" spans="1:6" ht="13.8">
      <c r="A641" s="302"/>
      <c r="B641" s="303"/>
      <c r="C641" s="165" t="s">
        <v>19</v>
      </c>
      <c r="D641" s="171"/>
      <c r="E641" s="171"/>
      <c r="F641" s="171"/>
    </row>
    <row r="642" spans="1:6" ht="13.8">
      <c r="A642" s="302"/>
      <c r="B642" s="303"/>
      <c r="C642" s="167" t="s">
        <v>7</v>
      </c>
      <c r="D642" s="171"/>
      <c r="E642" s="171"/>
      <c r="F642" s="171"/>
    </row>
    <row r="643" spans="1:6" ht="13.8">
      <c r="A643" s="302"/>
      <c r="B643" s="303"/>
      <c r="C643" s="167" t="s">
        <v>8</v>
      </c>
      <c r="D643" s="171"/>
      <c r="E643" s="171"/>
      <c r="F643" s="171"/>
    </row>
    <row r="644" spans="1:6" ht="13.8">
      <c r="A644" s="302"/>
      <c r="B644" s="303"/>
      <c r="C644" s="168" t="s">
        <v>445</v>
      </c>
      <c r="D644" s="171"/>
      <c r="E644" s="171"/>
      <c r="F644" s="171"/>
    </row>
    <row r="645" spans="1:6" ht="13.8">
      <c r="A645" s="302"/>
      <c r="B645" s="303"/>
      <c r="C645" s="167" t="s">
        <v>9</v>
      </c>
      <c r="D645" s="171"/>
      <c r="E645" s="171"/>
      <c r="F645" s="171"/>
    </row>
    <row r="646" spans="1:6" ht="13.8">
      <c r="A646" s="302"/>
      <c r="B646" s="303"/>
      <c r="C646" s="167" t="s">
        <v>20</v>
      </c>
      <c r="D646" s="171"/>
      <c r="E646" s="171"/>
      <c r="F646" s="171"/>
    </row>
    <row r="647" spans="1:6" ht="13.8">
      <c r="A647" s="302" t="s">
        <v>315</v>
      </c>
      <c r="B647" s="303" t="s">
        <v>316</v>
      </c>
      <c r="C647" s="152" t="s">
        <v>10</v>
      </c>
      <c r="D647" s="171"/>
      <c r="E647" s="171"/>
      <c r="F647" s="171"/>
    </row>
    <row r="648" spans="1:6" ht="13.8">
      <c r="A648" s="302"/>
      <c r="B648" s="303"/>
      <c r="C648" s="165" t="s">
        <v>19</v>
      </c>
      <c r="D648" s="171"/>
      <c r="E648" s="171"/>
      <c r="F648" s="171"/>
    </row>
    <row r="649" spans="1:6" ht="13.8">
      <c r="A649" s="302"/>
      <c r="B649" s="303"/>
      <c r="C649" s="167" t="s">
        <v>7</v>
      </c>
      <c r="D649" s="171"/>
      <c r="E649" s="171"/>
      <c r="F649" s="171"/>
    </row>
    <row r="650" spans="1:6" ht="13.8">
      <c r="A650" s="302"/>
      <c r="B650" s="303"/>
      <c r="C650" s="167" t="s">
        <v>8</v>
      </c>
      <c r="D650" s="171"/>
      <c r="E650" s="171"/>
      <c r="F650" s="171"/>
    </row>
    <row r="651" spans="1:6" ht="13.8">
      <c r="A651" s="302"/>
      <c r="B651" s="303"/>
      <c r="C651" s="168" t="s">
        <v>445</v>
      </c>
      <c r="D651" s="171"/>
      <c r="E651" s="171"/>
      <c r="F651" s="171"/>
    </row>
    <row r="652" spans="1:6" ht="13.8">
      <c r="A652" s="302"/>
      <c r="B652" s="303"/>
      <c r="C652" s="167" t="s">
        <v>9</v>
      </c>
      <c r="D652" s="171"/>
      <c r="E652" s="171"/>
      <c r="F652" s="171"/>
    </row>
    <row r="653" spans="1:6" ht="13.8">
      <c r="A653" s="302"/>
      <c r="B653" s="303"/>
      <c r="C653" s="167" t="s">
        <v>20</v>
      </c>
      <c r="D653" s="171"/>
      <c r="E653" s="171"/>
      <c r="F653" s="171"/>
    </row>
    <row r="654" spans="1:6" ht="13.8">
      <c r="A654" s="302" t="s">
        <v>317</v>
      </c>
      <c r="B654" s="303" t="s">
        <v>318</v>
      </c>
      <c r="C654" s="152" t="s">
        <v>10</v>
      </c>
      <c r="D654" s="171"/>
      <c r="E654" s="171"/>
      <c r="F654" s="171"/>
    </row>
    <row r="655" spans="1:6" ht="13.8">
      <c r="A655" s="302"/>
      <c r="B655" s="303"/>
      <c r="C655" s="165" t="s">
        <v>19</v>
      </c>
      <c r="D655" s="171"/>
      <c r="E655" s="171"/>
      <c r="F655" s="171"/>
    </row>
    <row r="656" spans="1:6" ht="13.8">
      <c r="A656" s="302"/>
      <c r="B656" s="303"/>
      <c r="C656" s="167" t="s">
        <v>7</v>
      </c>
      <c r="D656" s="171"/>
      <c r="E656" s="171"/>
      <c r="F656" s="171"/>
    </row>
    <row r="657" spans="1:6" ht="13.8">
      <c r="A657" s="302"/>
      <c r="B657" s="303"/>
      <c r="C657" s="167" t="s">
        <v>8</v>
      </c>
      <c r="D657" s="171"/>
      <c r="E657" s="171"/>
      <c r="F657" s="171"/>
    </row>
    <row r="658" spans="1:6" ht="13.8">
      <c r="A658" s="302"/>
      <c r="B658" s="303"/>
      <c r="C658" s="168" t="s">
        <v>445</v>
      </c>
      <c r="D658" s="171"/>
      <c r="E658" s="171"/>
      <c r="F658" s="171"/>
    </row>
    <row r="659" spans="1:6" ht="13.8">
      <c r="A659" s="302"/>
      <c r="B659" s="303"/>
      <c r="C659" s="167" t="s">
        <v>9</v>
      </c>
      <c r="D659" s="171"/>
      <c r="E659" s="171"/>
      <c r="F659" s="171"/>
    </row>
    <row r="660" spans="1:6" ht="13.8">
      <c r="A660" s="302"/>
      <c r="B660" s="303"/>
      <c r="C660" s="167" t="s">
        <v>20</v>
      </c>
      <c r="D660" s="171"/>
      <c r="E660" s="171"/>
      <c r="F660" s="171"/>
    </row>
    <row r="661" spans="1:6" ht="13.8">
      <c r="A661" s="302" t="s">
        <v>319</v>
      </c>
      <c r="B661" s="303" t="s">
        <v>320</v>
      </c>
      <c r="C661" s="152" t="s">
        <v>10</v>
      </c>
      <c r="D661" s="171"/>
      <c r="E661" s="171"/>
      <c r="F661" s="171"/>
    </row>
    <row r="662" spans="1:6" ht="13.8">
      <c r="A662" s="302"/>
      <c r="B662" s="303"/>
      <c r="C662" s="165" t="s">
        <v>19</v>
      </c>
      <c r="D662" s="171"/>
      <c r="E662" s="171"/>
      <c r="F662" s="171"/>
    </row>
    <row r="663" spans="1:6" ht="13.8">
      <c r="A663" s="302"/>
      <c r="B663" s="303"/>
      <c r="C663" s="167" t="s">
        <v>7</v>
      </c>
      <c r="D663" s="171"/>
      <c r="E663" s="171"/>
      <c r="F663" s="171"/>
    </row>
    <row r="664" spans="1:6" ht="13.8">
      <c r="A664" s="302"/>
      <c r="B664" s="303"/>
      <c r="C664" s="167" t="s">
        <v>8</v>
      </c>
      <c r="D664" s="171"/>
      <c r="E664" s="171"/>
      <c r="F664" s="171"/>
    </row>
    <row r="665" spans="1:6" ht="13.8">
      <c r="A665" s="302"/>
      <c r="B665" s="303"/>
      <c r="C665" s="168" t="s">
        <v>445</v>
      </c>
      <c r="D665" s="171"/>
      <c r="E665" s="171"/>
      <c r="F665" s="171"/>
    </row>
    <row r="666" spans="1:6" ht="13.8">
      <c r="A666" s="302"/>
      <c r="B666" s="303"/>
      <c r="C666" s="167" t="s">
        <v>9</v>
      </c>
      <c r="D666" s="171"/>
      <c r="E666" s="171"/>
      <c r="F666" s="171"/>
    </row>
    <row r="667" spans="1:6" ht="13.8">
      <c r="A667" s="302"/>
      <c r="B667" s="303"/>
      <c r="C667" s="167" t="s">
        <v>20</v>
      </c>
      <c r="D667" s="171"/>
      <c r="E667" s="171"/>
      <c r="F667" s="171"/>
    </row>
    <row r="668" spans="1:6" ht="13.8">
      <c r="A668" s="302" t="s">
        <v>321</v>
      </c>
      <c r="B668" s="303" t="s">
        <v>322</v>
      </c>
      <c r="C668" s="152" t="s">
        <v>10</v>
      </c>
      <c r="D668" s="171"/>
      <c r="E668" s="171"/>
      <c r="F668" s="171"/>
    </row>
    <row r="669" spans="1:6" ht="13.8">
      <c r="A669" s="302"/>
      <c r="B669" s="303"/>
      <c r="C669" s="165" t="s">
        <v>19</v>
      </c>
      <c r="D669" s="171"/>
      <c r="E669" s="171"/>
      <c r="F669" s="171"/>
    </row>
    <row r="670" spans="1:6" ht="13.8">
      <c r="A670" s="302"/>
      <c r="B670" s="303"/>
      <c r="C670" s="167" t="s">
        <v>7</v>
      </c>
      <c r="D670" s="171"/>
      <c r="E670" s="171"/>
      <c r="F670" s="171"/>
    </row>
    <row r="671" spans="1:6" ht="13.8">
      <c r="A671" s="302"/>
      <c r="B671" s="303"/>
      <c r="C671" s="167" t="s">
        <v>8</v>
      </c>
      <c r="D671" s="171"/>
      <c r="E671" s="171"/>
      <c r="F671" s="171"/>
    </row>
    <row r="672" spans="1:6" ht="13.8">
      <c r="A672" s="302"/>
      <c r="B672" s="303"/>
      <c r="C672" s="168" t="s">
        <v>445</v>
      </c>
      <c r="D672" s="171"/>
      <c r="E672" s="171"/>
      <c r="F672" s="171"/>
    </row>
    <row r="673" spans="1:6" ht="13.8">
      <c r="A673" s="302"/>
      <c r="B673" s="303"/>
      <c r="C673" s="167" t="s">
        <v>9</v>
      </c>
      <c r="D673" s="171"/>
      <c r="E673" s="171"/>
      <c r="F673" s="171"/>
    </row>
    <row r="674" spans="1:6" ht="13.8">
      <c r="A674" s="302"/>
      <c r="B674" s="303"/>
      <c r="C674" s="167" t="s">
        <v>20</v>
      </c>
      <c r="D674" s="171"/>
      <c r="E674" s="171"/>
      <c r="F674" s="171"/>
    </row>
    <row r="675" spans="1:6" ht="13.8">
      <c r="A675" s="302" t="s">
        <v>323</v>
      </c>
      <c r="B675" s="303" t="s">
        <v>324</v>
      </c>
      <c r="C675" s="152" t="s">
        <v>10</v>
      </c>
      <c r="D675" s="157"/>
      <c r="E675" s="157"/>
      <c r="F675" s="157"/>
    </row>
    <row r="676" spans="1:6" ht="13.8">
      <c r="A676" s="302"/>
      <c r="B676" s="303"/>
      <c r="C676" s="165" t="s">
        <v>19</v>
      </c>
      <c r="D676" s="171"/>
      <c r="E676" s="171"/>
      <c r="F676" s="171"/>
    </row>
    <row r="677" spans="1:6" ht="13.8">
      <c r="A677" s="302"/>
      <c r="B677" s="303"/>
      <c r="C677" s="167" t="s">
        <v>7</v>
      </c>
      <c r="D677" s="171"/>
      <c r="E677" s="171"/>
      <c r="F677" s="171"/>
    </row>
    <row r="678" spans="1:6" ht="13.8">
      <c r="A678" s="302"/>
      <c r="B678" s="303"/>
      <c r="C678" s="167" t="s">
        <v>8</v>
      </c>
      <c r="D678" s="171"/>
      <c r="E678" s="171"/>
      <c r="F678" s="171"/>
    </row>
    <row r="679" spans="1:6" ht="13.8">
      <c r="A679" s="302"/>
      <c r="B679" s="303"/>
      <c r="C679" s="168" t="s">
        <v>445</v>
      </c>
      <c r="D679" s="171"/>
      <c r="E679" s="171"/>
      <c r="F679" s="171"/>
    </row>
    <row r="680" spans="1:6" ht="13.8">
      <c r="A680" s="302"/>
      <c r="B680" s="303"/>
      <c r="C680" s="167" t="s">
        <v>9</v>
      </c>
      <c r="D680" s="171"/>
      <c r="E680" s="171"/>
      <c r="F680" s="171"/>
    </row>
    <row r="681" spans="1:6" ht="13.8">
      <c r="A681" s="302"/>
      <c r="B681" s="303"/>
      <c r="C681" s="167" t="s">
        <v>20</v>
      </c>
      <c r="D681" s="171"/>
      <c r="E681" s="171"/>
      <c r="F681" s="171"/>
    </row>
    <row r="682" spans="1:6" ht="13.8">
      <c r="A682" s="302" t="s">
        <v>325</v>
      </c>
      <c r="B682" s="303" t="s">
        <v>326</v>
      </c>
      <c r="C682" s="152" t="s">
        <v>10</v>
      </c>
      <c r="D682" s="157"/>
      <c r="E682" s="157"/>
      <c r="F682" s="157"/>
    </row>
    <row r="683" spans="1:6" ht="13.8">
      <c r="A683" s="302"/>
      <c r="B683" s="303"/>
      <c r="C683" s="165" t="s">
        <v>19</v>
      </c>
      <c r="D683" s="171"/>
      <c r="E683" s="171"/>
      <c r="F683" s="171"/>
    </row>
    <row r="684" spans="1:6" ht="13.8">
      <c r="A684" s="302"/>
      <c r="B684" s="303"/>
      <c r="C684" s="167" t="s">
        <v>7</v>
      </c>
      <c r="D684" s="171"/>
      <c r="E684" s="171"/>
      <c r="F684" s="171"/>
    </row>
    <row r="685" spans="1:6" ht="13.8">
      <c r="A685" s="302"/>
      <c r="B685" s="303"/>
      <c r="C685" s="167" t="s">
        <v>8</v>
      </c>
      <c r="D685" s="171"/>
      <c r="E685" s="171"/>
      <c r="F685" s="171"/>
    </row>
    <row r="686" spans="1:6" ht="13.8">
      <c r="A686" s="302"/>
      <c r="B686" s="303"/>
      <c r="C686" s="168" t="s">
        <v>445</v>
      </c>
      <c r="D686" s="171"/>
      <c r="E686" s="171"/>
      <c r="F686" s="171"/>
    </row>
    <row r="687" spans="1:6" ht="13.8">
      <c r="A687" s="302"/>
      <c r="B687" s="303"/>
      <c r="C687" s="167" t="s">
        <v>9</v>
      </c>
      <c r="D687" s="171"/>
      <c r="E687" s="171"/>
      <c r="F687" s="171"/>
    </row>
    <row r="688" spans="1:6" ht="13.8">
      <c r="A688" s="302"/>
      <c r="B688" s="303"/>
      <c r="C688" s="167" t="s">
        <v>20</v>
      </c>
      <c r="D688" s="171"/>
      <c r="E688" s="171"/>
      <c r="F688" s="171"/>
    </row>
    <row r="689" spans="1:6" ht="13.8">
      <c r="A689" s="302" t="s">
        <v>327</v>
      </c>
      <c r="B689" s="303" t="s">
        <v>328</v>
      </c>
      <c r="C689" s="152" t="s">
        <v>10</v>
      </c>
      <c r="D689" s="157"/>
      <c r="E689" s="157"/>
      <c r="F689" s="157"/>
    </row>
    <row r="690" spans="1:6" ht="13.8">
      <c r="A690" s="302"/>
      <c r="B690" s="303"/>
      <c r="C690" s="165" t="s">
        <v>19</v>
      </c>
      <c r="D690" s="171"/>
      <c r="E690" s="171"/>
      <c r="F690" s="171"/>
    </row>
    <row r="691" spans="1:6" ht="13.8">
      <c r="A691" s="302"/>
      <c r="B691" s="303"/>
      <c r="C691" s="167" t="s">
        <v>7</v>
      </c>
      <c r="D691" s="171"/>
      <c r="E691" s="171"/>
      <c r="F691" s="171"/>
    </row>
    <row r="692" spans="1:6" ht="13.8">
      <c r="A692" s="302"/>
      <c r="B692" s="303"/>
      <c r="C692" s="167" t="s">
        <v>8</v>
      </c>
      <c r="D692" s="171"/>
      <c r="E692" s="171"/>
      <c r="F692" s="171"/>
    </row>
    <row r="693" spans="1:6" ht="13.8">
      <c r="A693" s="302"/>
      <c r="B693" s="303"/>
      <c r="C693" s="168" t="s">
        <v>445</v>
      </c>
      <c r="D693" s="171"/>
      <c r="E693" s="171"/>
      <c r="F693" s="171"/>
    </row>
    <row r="694" spans="1:6" ht="13.8">
      <c r="A694" s="302"/>
      <c r="B694" s="303"/>
      <c r="C694" s="167" t="s">
        <v>9</v>
      </c>
      <c r="D694" s="171"/>
      <c r="E694" s="171"/>
      <c r="F694" s="171"/>
    </row>
    <row r="695" spans="1:6" ht="13.8">
      <c r="A695" s="302"/>
      <c r="B695" s="303"/>
      <c r="C695" s="167" t="s">
        <v>20</v>
      </c>
      <c r="D695" s="171"/>
      <c r="E695" s="171"/>
      <c r="F695" s="171"/>
    </row>
    <row r="696" spans="1:6" ht="13.8">
      <c r="A696" s="302" t="s">
        <v>329</v>
      </c>
      <c r="B696" s="303" t="s">
        <v>330</v>
      </c>
      <c r="C696" s="152" t="s">
        <v>10</v>
      </c>
      <c r="D696" s="157"/>
      <c r="E696" s="157"/>
      <c r="F696" s="157"/>
    </row>
    <row r="697" spans="1:6" ht="13.8">
      <c r="A697" s="302"/>
      <c r="B697" s="303"/>
      <c r="C697" s="165" t="s">
        <v>19</v>
      </c>
      <c r="D697" s="171"/>
      <c r="E697" s="171"/>
      <c r="F697" s="171"/>
    </row>
    <row r="698" spans="1:6" ht="13.8">
      <c r="A698" s="302"/>
      <c r="B698" s="303"/>
      <c r="C698" s="167" t="s">
        <v>7</v>
      </c>
      <c r="D698" s="171"/>
      <c r="E698" s="171"/>
      <c r="F698" s="171"/>
    </row>
    <row r="699" spans="1:6" ht="13.8">
      <c r="A699" s="302"/>
      <c r="B699" s="303"/>
      <c r="C699" s="167" t="s">
        <v>8</v>
      </c>
      <c r="D699" s="171"/>
      <c r="E699" s="171"/>
      <c r="F699" s="171"/>
    </row>
    <row r="700" spans="1:6" ht="13.8">
      <c r="A700" s="302"/>
      <c r="B700" s="303"/>
      <c r="C700" s="168" t="s">
        <v>445</v>
      </c>
      <c r="D700" s="171"/>
      <c r="E700" s="171"/>
      <c r="F700" s="171"/>
    </row>
    <row r="701" spans="1:6" ht="13.8">
      <c r="A701" s="302"/>
      <c r="B701" s="303"/>
      <c r="C701" s="167" t="s">
        <v>9</v>
      </c>
      <c r="D701" s="171"/>
      <c r="E701" s="171"/>
      <c r="F701" s="171"/>
    </row>
    <row r="702" spans="1:6" ht="13.8">
      <c r="A702" s="302"/>
      <c r="B702" s="303"/>
      <c r="C702" s="167" t="s">
        <v>20</v>
      </c>
      <c r="D702" s="171"/>
      <c r="E702" s="171"/>
      <c r="F702" s="171"/>
    </row>
    <row r="703" spans="1:6" ht="13.8">
      <c r="A703" s="302" t="s">
        <v>331</v>
      </c>
      <c r="B703" s="303" t="s">
        <v>332</v>
      </c>
      <c r="C703" s="152" t="s">
        <v>10</v>
      </c>
      <c r="D703" s="157"/>
      <c r="E703" s="157"/>
      <c r="F703" s="157"/>
    </row>
    <row r="704" spans="1:6" ht="13.8">
      <c r="A704" s="302"/>
      <c r="B704" s="303"/>
      <c r="C704" s="165" t="s">
        <v>19</v>
      </c>
      <c r="D704" s="171"/>
      <c r="E704" s="171"/>
      <c r="F704" s="171"/>
    </row>
    <row r="705" spans="1:6" ht="13.8">
      <c r="A705" s="302"/>
      <c r="B705" s="303"/>
      <c r="C705" s="167" t="s">
        <v>7</v>
      </c>
      <c r="D705" s="171"/>
      <c r="E705" s="171"/>
      <c r="F705" s="171"/>
    </row>
    <row r="706" spans="1:6" ht="13.8">
      <c r="A706" s="302"/>
      <c r="B706" s="303"/>
      <c r="C706" s="167" t="s">
        <v>8</v>
      </c>
      <c r="D706" s="171"/>
      <c r="E706" s="171"/>
      <c r="F706" s="171"/>
    </row>
    <row r="707" spans="1:6" ht="13.8">
      <c r="A707" s="302"/>
      <c r="B707" s="303"/>
      <c r="C707" s="168" t="s">
        <v>445</v>
      </c>
      <c r="D707" s="171"/>
      <c r="E707" s="171"/>
      <c r="F707" s="171"/>
    </row>
    <row r="708" spans="1:6" ht="13.8">
      <c r="A708" s="302"/>
      <c r="B708" s="303"/>
      <c r="C708" s="167" t="s">
        <v>9</v>
      </c>
      <c r="D708" s="171"/>
      <c r="E708" s="171"/>
      <c r="F708" s="171"/>
    </row>
    <row r="709" spans="1:6" ht="13.8">
      <c r="A709" s="302"/>
      <c r="B709" s="303"/>
      <c r="C709" s="167" t="s">
        <v>20</v>
      </c>
      <c r="D709" s="171"/>
      <c r="E709" s="171"/>
      <c r="F709" s="171"/>
    </row>
    <row r="710" spans="1:6" ht="13.8">
      <c r="A710" s="302" t="s">
        <v>333</v>
      </c>
      <c r="B710" s="303" t="s">
        <v>334</v>
      </c>
      <c r="C710" s="152" t="s">
        <v>10</v>
      </c>
      <c r="D710" s="157"/>
      <c r="E710" s="157"/>
      <c r="F710" s="157"/>
    </row>
    <row r="711" spans="1:6" ht="13.8">
      <c r="A711" s="302"/>
      <c r="B711" s="303"/>
      <c r="C711" s="165" t="s">
        <v>19</v>
      </c>
      <c r="D711" s="171"/>
      <c r="E711" s="171"/>
      <c r="F711" s="171"/>
    </row>
    <row r="712" spans="1:6" ht="13.8">
      <c r="A712" s="302"/>
      <c r="B712" s="303"/>
      <c r="C712" s="167" t="s">
        <v>7</v>
      </c>
      <c r="D712" s="171"/>
      <c r="E712" s="171"/>
      <c r="F712" s="171"/>
    </row>
    <row r="713" spans="1:6" ht="13.8">
      <c r="A713" s="302"/>
      <c r="B713" s="303"/>
      <c r="C713" s="167" t="s">
        <v>8</v>
      </c>
      <c r="D713" s="171"/>
      <c r="E713" s="171"/>
      <c r="F713" s="171"/>
    </row>
    <row r="714" spans="1:6" ht="13.8">
      <c r="A714" s="302"/>
      <c r="B714" s="303"/>
      <c r="C714" s="168" t="s">
        <v>445</v>
      </c>
      <c r="D714" s="171"/>
      <c r="E714" s="171"/>
      <c r="F714" s="171"/>
    </row>
    <row r="715" spans="1:6" ht="13.8">
      <c r="A715" s="302"/>
      <c r="B715" s="303"/>
      <c r="C715" s="167" t="s">
        <v>9</v>
      </c>
      <c r="D715" s="171"/>
      <c r="E715" s="171"/>
      <c r="F715" s="171"/>
    </row>
    <row r="716" spans="1:6" ht="13.8">
      <c r="A716" s="302"/>
      <c r="B716" s="303"/>
      <c r="C716" s="167" t="s">
        <v>20</v>
      </c>
      <c r="D716" s="171"/>
      <c r="E716" s="171"/>
      <c r="F716" s="171"/>
    </row>
    <row r="717" spans="1:6" ht="13.8">
      <c r="A717" s="302" t="s">
        <v>335</v>
      </c>
      <c r="B717" s="303" t="s">
        <v>336</v>
      </c>
      <c r="C717" s="152" t="s">
        <v>10</v>
      </c>
      <c r="D717" s="157"/>
      <c r="E717" s="157"/>
      <c r="F717" s="157"/>
    </row>
    <row r="718" spans="1:6" ht="13.8">
      <c r="A718" s="302"/>
      <c r="B718" s="303"/>
      <c r="C718" s="165" t="s">
        <v>19</v>
      </c>
      <c r="D718" s="171"/>
      <c r="E718" s="171"/>
      <c r="F718" s="171"/>
    </row>
    <row r="719" spans="1:6" ht="13.8">
      <c r="A719" s="302"/>
      <c r="B719" s="303"/>
      <c r="C719" s="167" t="s">
        <v>7</v>
      </c>
      <c r="D719" s="171"/>
      <c r="E719" s="171"/>
      <c r="F719" s="171"/>
    </row>
    <row r="720" spans="1:6" ht="13.8">
      <c r="A720" s="302"/>
      <c r="B720" s="303"/>
      <c r="C720" s="167" t="s">
        <v>8</v>
      </c>
      <c r="D720" s="171"/>
      <c r="E720" s="171"/>
      <c r="F720" s="171"/>
    </row>
    <row r="721" spans="1:6" ht="13.8">
      <c r="A721" s="302"/>
      <c r="B721" s="303"/>
      <c r="C721" s="168" t="s">
        <v>445</v>
      </c>
      <c r="D721" s="171"/>
      <c r="E721" s="171"/>
      <c r="F721" s="171"/>
    </row>
    <row r="722" spans="1:6" ht="13.8">
      <c r="A722" s="302"/>
      <c r="B722" s="303"/>
      <c r="C722" s="167" t="s">
        <v>9</v>
      </c>
      <c r="D722" s="171"/>
      <c r="E722" s="171"/>
      <c r="F722" s="171"/>
    </row>
    <row r="723" spans="1:6" ht="13.8">
      <c r="A723" s="302"/>
      <c r="B723" s="303"/>
      <c r="C723" s="167" t="s">
        <v>20</v>
      </c>
      <c r="D723" s="171"/>
      <c r="E723" s="171"/>
      <c r="F723" s="171"/>
    </row>
    <row r="724" spans="1:6" ht="13.8">
      <c r="A724" s="302" t="s">
        <v>337</v>
      </c>
      <c r="B724" s="303" t="s">
        <v>338</v>
      </c>
      <c r="C724" s="152" t="s">
        <v>10</v>
      </c>
      <c r="D724" s="157"/>
      <c r="E724" s="157"/>
      <c r="F724" s="157"/>
    </row>
    <row r="725" spans="1:6" ht="13.8">
      <c r="A725" s="302"/>
      <c r="B725" s="303"/>
      <c r="C725" s="165" t="s">
        <v>19</v>
      </c>
      <c r="D725" s="171"/>
      <c r="E725" s="171"/>
      <c r="F725" s="171"/>
    </row>
    <row r="726" spans="1:6" ht="13.8">
      <c r="A726" s="302"/>
      <c r="B726" s="303"/>
      <c r="C726" s="167" t="s">
        <v>7</v>
      </c>
      <c r="D726" s="171"/>
      <c r="E726" s="171"/>
      <c r="F726" s="171"/>
    </row>
    <row r="727" spans="1:6" ht="13.8">
      <c r="A727" s="302"/>
      <c r="B727" s="303"/>
      <c r="C727" s="167" t="s">
        <v>8</v>
      </c>
      <c r="D727" s="171"/>
      <c r="E727" s="171"/>
      <c r="F727" s="171"/>
    </row>
    <row r="728" spans="1:6" ht="13.8">
      <c r="A728" s="302"/>
      <c r="B728" s="303"/>
      <c r="C728" s="168" t="s">
        <v>445</v>
      </c>
      <c r="D728" s="171"/>
      <c r="E728" s="171"/>
      <c r="F728" s="171"/>
    </row>
    <row r="729" spans="1:6" ht="13.8">
      <c r="A729" s="302"/>
      <c r="B729" s="303"/>
      <c r="C729" s="167" t="s">
        <v>9</v>
      </c>
      <c r="D729" s="171"/>
      <c r="E729" s="171"/>
      <c r="F729" s="171"/>
    </row>
    <row r="730" spans="1:6" ht="13.8">
      <c r="A730" s="302"/>
      <c r="B730" s="303"/>
      <c r="C730" s="167" t="s">
        <v>20</v>
      </c>
      <c r="D730" s="171"/>
      <c r="E730" s="171"/>
      <c r="F730" s="171"/>
    </row>
    <row r="731" spans="1:6" ht="13.8">
      <c r="A731" s="302" t="s">
        <v>339</v>
      </c>
      <c r="B731" s="303" t="s">
        <v>340</v>
      </c>
      <c r="C731" s="152" t="s">
        <v>10</v>
      </c>
      <c r="D731" s="157"/>
      <c r="E731" s="157"/>
      <c r="F731" s="157"/>
    </row>
    <row r="732" spans="1:6" ht="13.8">
      <c r="A732" s="302"/>
      <c r="B732" s="303"/>
      <c r="C732" s="165" t="s">
        <v>19</v>
      </c>
      <c r="D732" s="171"/>
      <c r="E732" s="171"/>
      <c r="F732" s="171"/>
    </row>
    <row r="733" spans="1:6" ht="13.8">
      <c r="A733" s="302"/>
      <c r="B733" s="303"/>
      <c r="C733" s="167" t="s">
        <v>7</v>
      </c>
      <c r="D733" s="171"/>
      <c r="E733" s="171"/>
      <c r="F733" s="171"/>
    </row>
    <row r="734" spans="1:6" ht="13.8">
      <c r="A734" s="302"/>
      <c r="B734" s="303"/>
      <c r="C734" s="167" t="s">
        <v>8</v>
      </c>
      <c r="D734" s="171"/>
      <c r="E734" s="171"/>
      <c r="F734" s="171"/>
    </row>
    <row r="735" spans="1:6" ht="13.8">
      <c r="A735" s="302"/>
      <c r="B735" s="303"/>
      <c r="C735" s="168" t="s">
        <v>445</v>
      </c>
      <c r="D735" s="171"/>
      <c r="E735" s="171"/>
      <c r="F735" s="171"/>
    </row>
    <row r="736" spans="1:6" ht="13.8">
      <c r="A736" s="302"/>
      <c r="B736" s="303"/>
      <c r="C736" s="167" t="s">
        <v>9</v>
      </c>
      <c r="D736" s="171"/>
      <c r="E736" s="171"/>
      <c r="F736" s="171"/>
    </row>
    <row r="737" spans="1:6" ht="13.8">
      <c r="A737" s="302"/>
      <c r="B737" s="303"/>
      <c r="C737" s="167" t="s">
        <v>20</v>
      </c>
      <c r="D737" s="171"/>
      <c r="E737" s="171"/>
      <c r="F737" s="171"/>
    </row>
    <row r="738" spans="1:6" ht="13.8">
      <c r="A738" s="302" t="s">
        <v>341</v>
      </c>
      <c r="B738" s="303" t="s">
        <v>342</v>
      </c>
      <c r="C738" s="152" t="s">
        <v>10</v>
      </c>
      <c r="D738" s="157"/>
      <c r="E738" s="157"/>
      <c r="F738" s="157"/>
    </row>
    <row r="739" spans="1:6" ht="13.8">
      <c r="A739" s="302"/>
      <c r="B739" s="303"/>
      <c r="C739" s="165" t="s">
        <v>19</v>
      </c>
      <c r="D739" s="171"/>
      <c r="E739" s="171"/>
      <c r="F739" s="171"/>
    </row>
    <row r="740" spans="1:6" ht="13.8">
      <c r="A740" s="302"/>
      <c r="B740" s="303"/>
      <c r="C740" s="167" t="s">
        <v>7</v>
      </c>
      <c r="D740" s="171"/>
      <c r="E740" s="171"/>
      <c r="F740" s="171"/>
    </row>
    <row r="741" spans="1:6" ht="13.8">
      <c r="A741" s="302"/>
      <c r="B741" s="303"/>
      <c r="C741" s="167" t="s">
        <v>8</v>
      </c>
      <c r="D741" s="171"/>
      <c r="E741" s="171"/>
      <c r="F741" s="171"/>
    </row>
    <row r="742" spans="1:6" ht="13.8">
      <c r="A742" s="302"/>
      <c r="B742" s="303"/>
      <c r="C742" s="168" t="s">
        <v>445</v>
      </c>
      <c r="D742" s="171"/>
      <c r="E742" s="171"/>
      <c r="F742" s="171"/>
    </row>
    <row r="743" spans="1:6" ht="13.8">
      <c r="A743" s="302"/>
      <c r="B743" s="303"/>
      <c r="C743" s="167" t="s">
        <v>9</v>
      </c>
      <c r="D743" s="171"/>
      <c r="E743" s="171"/>
      <c r="F743" s="171"/>
    </row>
    <row r="744" spans="1:6" ht="13.8">
      <c r="A744" s="302"/>
      <c r="B744" s="303"/>
      <c r="C744" s="167" t="s">
        <v>20</v>
      </c>
      <c r="D744" s="171"/>
      <c r="E744" s="171"/>
      <c r="F744" s="171"/>
    </row>
    <row r="745" spans="1:6" ht="13.8">
      <c r="A745" s="302" t="s">
        <v>343</v>
      </c>
      <c r="B745" s="303" t="s">
        <v>344</v>
      </c>
      <c r="C745" s="152" t="s">
        <v>10</v>
      </c>
      <c r="D745" s="157"/>
      <c r="E745" s="157"/>
      <c r="F745" s="157"/>
    </row>
    <row r="746" spans="1:6" ht="13.8">
      <c r="A746" s="302"/>
      <c r="B746" s="303"/>
      <c r="C746" s="165" t="s">
        <v>19</v>
      </c>
      <c r="D746" s="171"/>
      <c r="E746" s="171"/>
      <c r="F746" s="171"/>
    </row>
    <row r="747" spans="1:6" ht="13.8">
      <c r="A747" s="302"/>
      <c r="B747" s="303"/>
      <c r="C747" s="167" t="s">
        <v>7</v>
      </c>
      <c r="D747" s="171"/>
      <c r="E747" s="171"/>
      <c r="F747" s="171"/>
    </row>
    <row r="748" spans="1:6" ht="13.8">
      <c r="A748" s="302"/>
      <c r="B748" s="303"/>
      <c r="C748" s="167" t="s">
        <v>8</v>
      </c>
      <c r="D748" s="171"/>
      <c r="E748" s="171"/>
      <c r="F748" s="171"/>
    </row>
    <row r="749" spans="1:6" ht="13.8">
      <c r="A749" s="302"/>
      <c r="B749" s="303"/>
      <c r="C749" s="168" t="s">
        <v>445</v>
      </c>
      <c r="D749" s="171"/>
      <c r="E749" s="171"/>
      <c r="F749" s="171"/>
    </row>
    <row r="750" spans="1:6" ht="13.8">
      <c r="A750" s="302"/>
      <c r="B750" s="303"/>
      <c r="C750" s="167" t="s">
        <v>9</v>
      </c>
      <c r="D750" s="171"/>
      <c r="E750" s="171"/>
      <c r="F750" s="171"/>
    </row>
    <row r="751" spans="1:6" ht="13.8">
      <c r="A751" s="302"/>
      <c r="B751" s="303"/>
      <c r="C751" s="167" t="s">
        <v>20</v>
      </c>
      <c r="D751" s="171"/>
      <c r="E751" s="171"/>
      <c r="F751" s="171"/>
    </row>
    <row r="752" spans="1:6" ht="13.8">
      <c r="A752" s="302" t="s">
        <v>345</v>
      </c>
      <c r="B752" s="303" t="s">
        <v>346</v>
      </c>
      <c r="C752" s="152" t="s">
        <v>10</v>
      </c>
      <c r="D752" s="157"/>
      <c r="E752" s="157"/>
      <c r="F752" s="157"/>
    </row>
    <row r="753" spans="1:6" ht="13.8">
      <c r="A753" s="302"/>
      <c r="B753" s="303"/>
      <c r="C753" s="165" t="s">
        <v>19</v>
      </c>
      <c r="D753" s="171"/>
      <c r="E753" s="171"/>
      <c r="F753" s="171"/>
    </row>
    <row r="754" spans="1:6" ht="13.8">
      <c r="A754" s="302"/>
      <c r="B754" s="303"/>
      <c r="C754" s="167" t="s">
        <v>7</v>
      </c>
      <c r="D754" s="171"/>
      <c r="E754" s="171"/>
      <c r="F754" s="171"/>
    </row>
    <row r="755" spans="1:6" ht="13.8">
      <c r="A755" s="302"/>
      <c r="B755" s="303"/>
      <c r="C755" s="167" t="s">
        <v>8</v>
      </c>
      <c r="D755" s="171"/>
      <c r="E755" s="171"/>
      <c r="F755" s="171"/>
    </row>
    <row r="756" spans="1:6" ht="13.8">
      <c r="A756" s="302"/>
      <c r="B756" s="303"/>
      <c r="C756" s="168" t="s">
        <v>445</v>
      </c>
      <c r="D756" s="171"/>
      <c r="E756" s="171"/>
      <c r="F756" s="171"/>
    </row>
    <row r="757" spans="1:6" ht="13.8">
      <c r="A757" s="302"/>
      <c r="B757" s="303"/>
      <c r="C757" s="167" t="s">
        <v>9</v>
      </c>
      <c r="D757" s="171"/>
      <c r="E757" s="171"/>
      <c r="F757" s="171"/>
    </row>
    <row r="758" spans="1:6" ht="13.8">
      <c r="A758" s="302"/>
      <c r="B758" s="303"/>
      <c r="C758" s="167" t="s">
        <v>20</v>
      </c>
      <c r="D758" s="171"/>
      <c r="E758" s="171"/>
      <c r="F758" s="171"/>
    </row>
    <row r="759" spans="1:6" ht="13.8">
      <c r="A759" s="302" t="s">
        <v>347</v>
      </c>
      <c r="B759" s="303" t="s">
        <v>348</v>
      </c>
      <c r="C759" s="152" t="s">
        <v>10</v>
      </c>
      <c r="D759" s="157"/>
      <c r="E759" s="157"/>
      <c r="F759" s="157"/>
    </row>
    <row r="760" spans="1:6" ht="13.8">
      <c r="A760" s="302"/>
      <c r="B760" s="303"/>
      <c r="C760" s="165" t="s">
        <v>19</v>
      </c>
      <c r="D760" s="171"/>
      <c r="E760" s="171"/>
      <c r="F760" s="171"/>
    </row>
    <row r="761" spans="1:6" ht="13.8">
      <c r="A761" s="302"/>
      <c r="B761" s="303"/>
      <c r="C761" s="167" t="s">
        <v>7</v>
      </c>
      <c r="D761" s="171"/>
      <c r="E761" s="171"/>
      <c r="F761" s="171"/>
    </row>
    <row r="762" spans="1:6" ht="13.8">
      <c r="A762" s="302"/>
      <c r="B762" s="303"/>
      <c r="C762" s="167" t="s">
        <v>8</v>
      </c>
      <c r="D762" s="171"/>
      <c r="E762" s="171"/>
      <c r="F762" s="171"/>
    </row>
    <row r="763" spans="1:6" ht="13.8">
      <c r="A763" s="302"/>
      <c r="B763" s="303"/>
      <c r="C763" s="168" t="s">
        <v>445</v>
      </c>
      <c r="D763" s="171"/>
      <c r="E763" s="171"/>
      <c r="F763" s="171"/>
    </row>
    <row r="764" spans="1:6" ht="13.8">
      <c r="A764" s="302"/>
      <c r="B764" s="303"/>
      <c r="C764" s="167" t="s">
        <v>9</v>
      </c>
      <c r="D764" s="171"/>
      <c r="E764" s="171"/>
      <c r="F764" s="171"/>
    </row>
    <row r="765" spans="1:6" ht="13.8">
      <c r="A765" s="302"/>
      <c r="B765" s="303"/>
      <c r="C765" s="167" t="s">
        <v>20</v>
      </c>
      <c r="D765" s="171"/>
      <c r="E765" s="171"/>
      <c r="F765" s="171"/>
    </row>
    <row r="766" spans="1:6" ht="13.8">
      <c r="A766" s="302" t="s">
        <v>349</v>
      </c>
      <c r="B766" s="303" t="s">
        <v>350</v>
      </c>
      <c r="C766" s="152" t="s">
        <v>10</v>
      </c>
      <c r="D766" s="157"/>
      <c r="E766" s="157"/>
      <c r="F766" s="157"/>
    </row>
    <row r="767" spans="1:6" ht="13.8">
      <c r="A767" s="302"/>
      <c r="B767" s="303"/>
      <c r="C767" s="165" t="s">
        <v>19</v>
      </c>
      <c r="D767" s="171"/>
      <c r="E767" s="171"/>
      <c r="F767" s="171"/>
    </row>
    <row r="768" spans="1:6" ht="13.8">
      <c r="A768" s="302"/>
      <c r="B768" s="303"/>
      <c r="C768" s="167" t="s">
        <v>7</v>
      </c>
      <c r="D768" s="171"/>
      <c r="E768" s="171"/>
      <c r="F768" s="171"/>
    </row>
    <row r="769" spans="1:6" ht="13.8">
      <c r="A769" s="302"/>
      <c r="B769" s="303"/>
      <c r="C769" s="167" t="s">
        <v>8</v>
      </c>
      <c r="D769" s="171"/>
      <c r="E769" s="171"/>
      <c r="F769" s="171"/>
    </row>
    <row r="770" spans="1:6" ht="13.8">
      <c r="A770" s="302"/>
      <c r="B770" s="303"/>
      <c r="C770" s="168" t="s">
        <v>445</v>
      </c>
      <c r="D770" s="171"/>
      <c r="E770" s="171"/>
      <c r="F770" s="171"/>
    </row>
    <row r="771" spans="1:6" ht="13.8">
      <c r="A771" s="302"/>
      <c r="B771" s="303"/>
      <c r="C771" s="167" t="s">
        <v>9</v>
      </c>
      <c r="D771" s="171"/>
      <c r="E771" s="171"/>
      <c r="F771" s="171"/>
    </row>
    <row r="772" spans="1:6" ht="13.8">
      <c r="A772" s="302"/>
      <c r="B772" s="303"/>
      <c r="C772" s="167" t="s">
        <v>20</v>
      </c>
      <c r="D772" s="171"/>
      <c r="E772" s="171"/>
      <c r="F772" s="171"/>
    </row>
    <row r="773" spans="1:6" ht="13.8">
      <c r="A773" s="302" t="s">
        <v>351</v>
      </c>
      <c r="B773" s="310" t="s">
        <v>352</v>
      </c>
      <c r="C773" s="152" t="s">
        <v>10</v>
      </c>
      <c r="D773" s="157"/>
      <c r="E773" s="157"/>
      <c r="F773" s="157"/>
    </row>
    <row r="774" spans="1:6" ht="13.8">
      <c r="A774" s="302"/>
      <c r="B774" s="310"/>
      <c r="C774" s="165" t="s">
        <v>19</v>
      </c>
      <c r="D774" s="171"/>
      <c r="E774" s="171"/>
      <c r="F774" s="171"/>
    </row>
    <row r="775" spans="1:6" ht="13.8">
      <c r="A775" s="302"/>
      <c r="B775" s="310"/>
      <c r="C775" s="167" t="s">
        <v>7</v>
      </c>
      <c r="D775" s="171"/>
      <c r="E775" s="171"/>
      <c r="F775" s="171"/>
    </row>
    <row r="776" spans="1:6" ht="13.8">
      <c r="A776" s="302"/>
      <c r="B776" s="310"/>
      <c r="C776" s="167" t="s">
        <v>8</v>
      </c>
      <c r="D776" s="171"/>
      <c r="E776" s="171"/>
      <c r="F776" s="171"/>
    </row>
    <row r="777" spans="1:6" ht="13.8">
      <c r="A777" s="302"/>
      <c r="B777" s="310"/>
      <c r="C777" s="168" t="s">
        <v>445</v>
      </c>
      <c r="D777" s="171"/>
      <c r="E777" s="171"/>
      <c r="F777" s="171"/>
    </row>
    <row r="778" spans="1:6" ht="13.8">
      <c r="A778" s="302"/>
      <c r="B778" s="310"/>
      <c r="C778" s="167" t="s">
        <v>9</v>
      </c>
      <c r="D778" s="171"/>
      <c r="E778" s="171"/>
      <c r="F778" s="171"/>
    </row>
    <row r="779" spans="1:6" ht="13.8">
      <c r="A779" s="302"/>
      <c r="B779" s="310"/>
      <c r="C779" s="167" t="s">
        <v>20</v>
      </c>
      <c r="D779" s="171"/>
      <c r="E779" s="171"/>
      <c r="F779" s="171"/>
    </row>
    <row r="780" spans="1:6" ht="13.8">
      <c r="A780" s="302" t="s">
        <v>353</v>
      </c>
      <c r="B780" s="303" t="s">
        <v>354</v>
      </c>
      <c r="C780" s="152" t="s">
        <v>10</v>
      </c>
      <c r="D780" s="157"/>
      <c r="E780" s="157"/>
      <c r="F780" s="157"/>
    </row>
    <row r="781" spans="1:6" ht="13.8">
      <c r="A781" s="302"/>
      <c r="B781" s="303"/>
      <c r="C781" s="165" t="s">
        <v>19</v>
      </c>
      <c r="D781" s="171"/>
      <c r="E781" s="171"/>
      <c r="F781" s="171"/>
    </row>
    <row r="782" spans="1:6" ht="13.8">
      <c r="A782" s="302"/>
      <c r="B782" s="303"/>
      <c r="C782" s="167" t="s">
        <v>7</v>
      </c>
      <c r="D782" s="171"/>
      <c r="E782" s="171"/>
      <c r="F782" s="171"/>
    </row>
    <row r="783" spans="1:6" ht="13.8">
      <c r="A783" s="302"/>
      <c r="B783" s="303"/>
      <c r="C783" s="167" t="s">
        <v>8</v>
      </c>
      <c r="D783" s="171"/>
      <c r="E783" s="171"/>
      <c r="F783" s="171"/>
    </row>
    <row r="784" spans="1:6" ht="13.8">
      <c r="A784" s="302"/>
      <c r="B784" s="303"/>
      <c r="C784" s="168" t="s">
        <v>445</v>
      </c>
      <c r="D784" s="171"/>
      <c r="E784" s="171"/>
      <c r="F784" s="171"/>
    </row>
    <row r="785" spans="1:6" ht="13.8">
      <c r="A785" s="302"/>
      <c r="B785" s="303"/>
      <c r="C785" s="167" t="s">
        <v>9</v>
      </c>
      <c r="D785" s="171"/>
      <c r="E785" s="171"/>
      <c r="F785" s="171"/>
    </row>
    <row r="786" spans="1:6" ht="13.8">
      <c r="A786" s="302"/>
      <c r="B786" s="303"/>
      <c r="C786" s="167" t="s">
        <v>20</v>
      </c>
      <c r="D786" s="171"/>
      <c r="E786" s="171"/>
      <c r="F786" s="171"/>
    </row>
    <row r="787" spans="1:6" ht="13.8">
      <c r="A787" s="302" t="s">
        <v>355</v>
      </c>
      <c r="B787" s="303" t="s">
        <v>356</v>
      </c>
      <c r="C787" s="152" t="s">
        <v>10</v>
      </c>
      <c r="D787" s="157"/>
      <c r="E787" s="157"/>
      <c r="F787" s="157"/>
    </row>
    <row r="788" spans="1:6" ht="13.8">
      <c r="A788" s="302"/>
      <c r="B788" s="303"/>
      <c r="C788" s="165" t="s">
        <v>19</v>
      </c>
      <c r="D788" s="171"/>
      <c r="E788" s="171"/>
      <c r="F788" s="171"/>
    </row>
    <row r="789" spans="1:6" ht="13.8">
      <c r="A789" s="302"/>
      <c r="B789" s="303"/>
      <c r="C789" s="167" t="s">
        <v>7</v>
      </c>
      <c r="D789" s="171"/>
      <c r="E789" s="171"/>
      <c r="F789" s="171"/>
    </row>
    <row r="790" spans="1:6" ht="13.8">
      <c r="A790" s="302"/>
      <c r="B790" s="303"/>
      <c r="C790" s="167" t="s">
        <v>8</v>
      </c>
      <c r="D790" s="171"/>
      <c r="E790" s="171"/>
      <c r="F790" s="171"/>
    </row>
    <row r="791" spans="1:6" ht="13.8">
      <c r="A791" s="302"/>
      <c r="B791" s="303"/>
      <c r="C791" s="168" t="s">
        <v>445</v>
      </c>
      <c r="D791" s="171"/>
      <c r="E791" s="171"/>
      <c r="F791" s="171"/>
    </row>
    <row r="792" spans="1:6" ht="13.8">
      <c r="A792" s="302"/>
      <c r="B792" s="303"/>
      <c r="C792" s="167" t="s">
        <v>9</v>
      </c>
      <c r="D792" s="171"/>
      <c r="E792" s="171"/>
      <c r="F792" s="171"/>
    </row>
    <row r="793" spans="1:6" ht="13.8">
      <c r="A793" s="302" t="s">
        <v>357</v>
      </c>
      <c r="B793" s="303" t="s">
        <v>358</v>
      </c>
      <c r="C793" s="155" t="s">
        <v>20</v>
      </c>
      <c r="D793" s="157"/>
      <c r="E793" s="157"/>
      <c r="F793" s="157"/>
    </row>
    <row r="794" spans="1:6" ht="13.8">
      <c r="A794" s="302"/>
      <c r="B794" s="303"/>
      <c r="C794" s="168" t="s">
        <v>10</v>
      </c>
      <c r="D794" s="171"/>
      <c r="E794" s="171"/>
      <c r="F794" s="171"/>
    </row>
    <row r="795" spans="1:6" ht="13.8">
      <c r="A795" s="302"/>
      <c r="B795" s="303"/>
      <c r="C795" s="165" t="s">
        <v>19</v>
      </c>
      <c r="D795" s="171"/>
      <c r="E795" s="171"/>
      <c r="F795" s="171"/>
    </row>
    <row r="796" spans="1:6" ht="13.8">
      <c r="A796" s="302"/>
      <c r="B796" s="303"/>
      <c r="C796" s="167" t="s">
        <v>7</v>
      </c>
      <c r="D796" s="171"/>
      <c r="E796" s="171"/>
      <c r="F796" s="171"/>
    </row>
    <row r="797" spans="1:6" ht="13.8">
      <c r="A797" s="302"/>
      <c r="B797" s="303"/>
      <c r="C797" s="167" t="s">
        <v>8</v>
      </c>
      <c r="D797" s="171"/>
      <c r="E797" s="171"/>
      <c r="F797" s="171"/>
    </row>
    <row r="798" spans="1:6" ht="13.8">
      <c r="A798" s="302"/>
      <c r="B798" s="303"/>
      <c r="C798" s="168" t="s">
        <v>445</v>
      </c>
      <c r="D798" s="171"/>
      <c r="E798" s="171"/>
      <c r="F798" s="171"/>
    </row>
    <row r="799" spans="1:6" ht="13.8">
      <c r="A799" s="302"/>
      <c r="B799" s="303"/>
      <c r="C799" s="167" t="s">
        <v>9</v>
      </c>
      <c r="D799" s="171"/>
      <c r="E799" s="171"/>
      <c r="F799" s="171"/>
    </row>
    <row r="800" spans="1:6" ht="13.8">
      <c r="A800" s="302"/>
      <c r="B800" s="303"/>
      <c r="C800" s="167" t="s">
        <v>20</v>
      </c>
      <c r="D800" s="171"/>
      <c r="E800" s="171"/>
      <c r="F800" s="171"/>
    </row>
    <row r="801" spans="1:6" ht="13.8">
      <c r="A801" s="302" t="s">
        <v>359</v>
      </c>
      <c r="B801" s="303" t="s">
        <v>360</v>
      </c>
      <c r="C801" s="152" t="s">
        <v>10</v>
      </c>
      <c r="D801" s="157"/>
      <c r="E801" s="157"/>
      <c r="F801" s="157"/>
    </row>
    <row r="802" spans="1:6" ht="13.8">
      <c r="A802" s="302"/>
      <c r="B802" s="303"/>
      <c r="C802" s="165" t="s">
        <v>19</v>
      </c>
      <c r="D802" s="171"/>
      <c r="E802" s="171"/>
      <c r="F802" s="171"/>
    </row>
    <row r="803" spans="1:6" ht="13.8">
      <c r="A803" s="302"/>
      <c r="B803" s="303"/>
      <c r="C803" s="167" t="s">
        <v>7</v>
      </c>
      <c r="D803" s="171"/>
      <c r="E803" s="171"/>
      <c r="F803" s="171"/>
    </row>
    <row r="804" spans="1:6" ht="13.8">
      <c r="A804" s="302"/>
      <c r="B804" s="303"/>
      <c r="C804" s="167" t="s">
        <v>8</v>
      </c>
      <c r="D804" s="171"/>
      <c r="E804" s="171"/>
      <c r="F804" s="171"/>
    </row>
    <row r="805" spans="1:6" ht="13.8">
      <c r="A805" s="302"/>
      <c r="B805" s="303"/>
      <c r="C805" s="168" t="s">
        <v>445</v>
      </c>
      <c r="D805" s="171"/>
      <c r="E805" s="171"/>
      <c r="F805" s="171"/>
    </row>
    <row r="806" spans="1:6" ht="13.8">
      <c r="A806" s="302"/>
      <c r="B806" s="303"/>
      <c r="C806" s="167" t="s">
        <v>9</v>
      </c>
      <c r="D806" s="171"/>
      <c r="E806" s="171"/>
      <c r="F806" s="171"/>
    </row>
    <row r="807" spans="1:6" ht="13.8">
      <c r="A807" s="302"/>
      <c r="B807" s="303"/>
      <c r="C807" s="167" t="s">
        <v>20</v>
      </c>
      <c r="D807" s="171"/>
      <c r="E807" s="171"/>
      <c r="F807" s="171"/>
    </row>
    <row r="808" spans="1:6" ht="13.8">
      <c r="A808" s="302" t="s">
        <v>361</v>
      </c>
      <c r="B808" s="303" t="s">
        <v>362</v>
      </c>
      <c r="C808" s="152" t="s">
        <v>10</v>
      </c>
      <c r="D808" s="157"/>
      <c r="E808" s="157"/>
      <c r="F808" s="157"/>
    </row>
    <row r="809" spans="1:6" ht="13.8">
      <c r="A809" s="302"/>
      <c r="B809" s="303"/>
      <c r="C809" s="165" t="s">
        <v>19</v>
      </c>
      <c r="D809" s="171"/>
      <c r="E809" s="171"/>
      <c r="F809" s="171"/>
    </row>
    <row r="810" spans="1:6" ht="13.8">
      <c r="A810" s="302"/>
      <c r="B810" s="303"/>
      <c r="C810" s="167" t="s">
        <v>7</v>
      </c>
      <c r="D810" s="171"/>
      <c r="E810" s="171"/>
      <c r="F810" s="171"/>
    </row>
    <row r="811" spans="1:6" ht="13.8">
      <c r="A811" s="302"/>
      <c r="B811" s="303"/>
      <c r="C811" s="167" t="s">
        <v>8</v>
      </c>
      <c r="D811" s="171"/>
      <c r="E811" s="171"/>
      <c r="F811" s="171"/>
    </row>
    <row r="812" spans="1:6" ht="13.8">
      <c r="A812" s="302"/>
      <c r="B812" s="303"/>
      <c r="C812" s="168" t="s">
        <v>445</v>
      </c>
      <c r="D812" s="171"/>
      <c r="E812" s="171"/>
      <c r="F812" s="171"/>
    </row>
    <row r="813" spans="1:6" ht="13.8">
      <c r="A813" s="302"/>
      <c r="B813" s="303"/>
      <c r="C813" s="167" t="s">
        <v>9</v>
      </c>
      <c r="D813" s="171"/>
      <c r="E813" s="171"/>
      <c r="F813" s="171"/>
    </row>
    <row r="814" spans="1:6" ht="13.8">
      <c r="A814" s="302"/>
      <c r="B814" s="303"/>
      <c r="C814" s="167" t="s">
        <v>20</v>
      </c>
      <c r="D814" s="171"/>
      <c r="E814" s="171"/>
      <c r="F814" s="171"/>
    </row>
    <row r="815" spans="1:6" ht="13.8">
      <c r="A815" s="302" t="s">
        <v>363</v>
      </c>
      <c r="B815" s="303" t="s">
        <v>364</v>
      </c>
      <c r="C815" s="152" t="s">
        <v>10</v>
      </c>
      <c r="D815" s="157"/>
      <c r="E815" s="157"/>
      <c r="F815" s="157"/>
    </row>
    <row r="816" spans="1:6" ht="13.8">
      <c r="A816" s="302"/>
      <c r="B816" s="303"/>
      <c r="C816" s="165" t="s">
        <v>19</v>
      </c>
      <c r="D816" s="171"/>
      <c r="E816" s="171"/>
      <c r="F816" s="171"/>
    </row>
    <row r="817" spans="1:6" ht="13.8">
      <c r="A817" s="302"/>
      <c r="B817" s="303"/>
      <c r="C817" s="167" t="s">
        <v>7</v>
      </c>
      <c r="D817" s="171"/>
      <c r="E817" s="171"/>
      <c r="F817" s="171"/>
    </row>
    <row r="818" spans="1:6" ht="13.8">
      <c r="A818" s="302"/>
      <c r="B818" s="303"/>
      <c r="C818" s="167" t="s">
        <v>8</v>
      </c>
      <c r="D818" s="171"/>
      <c r="E818" s="171"/>
      <c r="F818" s="171"/>
    </row>
    <row r="819" spans="1:6" ht="13.8">
      <c r="A819" s="302"/>
      <c r="B819" s="303"/>
      <c r="C819" s="168" t="s">
        <v>445</v>
      </c>
      <c r="D819" s="171"/>
      <c r="E819" s="171"/>
      <c r="F819" s="171"/>
    </row>
    <row r="820" spans="1:6" ht="13.8">
      <c r="A820" s="302"/>
      <c r="B820" s="303"/>
      <c r="C820" s="167" t="s">
        <v>9</v>
      </c>
      <c r="D820" s="171"/>
      <c r="E820" s="171"/>
      <c r="F820" s="171"/>
    </row>
    <row r="821" spans="1:6" ht="13.8">
      <c r="A821" s="302"/>
      <c r="B821" s="303"/>
      <c r="C821" s="167" t="s">
        <v>20</v>
      </c>
      <c r="D821" s="171"/>
      <c r="E821" s="171"/>
      <c r="F821" s="171"/>
    </row>
    <row r="822" spans="1:6" ht="13.8">
      <c r="A822" s="302" t="s">
        <v>365</v>
      </c>
      <c r="B822" s="303" t="s">
        <v>366</v>
      </c>
      <c r="C822" s="152" t="s">
        <v>10</v>
      </c>
      <c r="D822" s="157"/>
      <c r="E822" s="157"/>
      <c r="F822" s="157"/>
    </row>
    <row r="823" spans="1:6" ht="13.8">
      <c r="A823" s="302"/>
      <c r="B823" s="303"/>
      <c r="C823" s="165" t="s">
        <v>19</v>
      </c>
      <c r="D823" s="171"/>
      <c r="E823" s="171"/>
      <c r="F823" s="171"/>
    </row>
    <row r="824" spans="1:6" ht="13.8">
      <c r="A824" s="302"/>
      <c r="B824" s="303"/>
      <c r="C824" s="167" t="s">
        <v>7</v>
      </c>
      <c r="D824" s="171"/>
      <c r="E824" s="171"/>
      <c r="F824" s="171"/>
    </row>
    <row r="825" spans="1:6" ht="13.8">
      <c r="A825" s="302"/>
      <c r="B825" s="303"/>
      <c r="C825" s="167" t="s">
        <v>8</v>
      </c>
      <c r="D825" s="171"/>
      <c r="E825" s="171"/>
      <c r="F825" s="171"/>
    </row>
    <row r="826" spans="1:6" ht="13.8">
      <c r="A826" s="302"/>
      <c r="B826" s="303"/>
      <c r="C826" s="168" t="s">
        <v>445</v>
      </c>
      <c r="D826" s="171"/>
      <c r="E826" s="171"/>
      <c r="F826" s="171"/>
    </row>
    <row r="827" spans="1:6" ht="13.8">
      <c r="A827" s="302"/>
      <c r="B827" s="303"/>
      <c r="C827" s="167" t="s">
        <v>9</v>
      </c>
      <c r="D827" s="171"/>
      <c r="E827" s="171"/>
      <c r="F827" s="171"/>
    </row>
    <row r="828" spans="1:6" ht="13.8">
      <c r="A828" s="302"/>
      <c r="B828" s="303"/>
      <c r="C828" s="167" t="s">
        <v>20</v>
      </c>
      <c r="D828" s="171"/>
      <c r="E828" s="171"/>
      <c r="F828" s="171"/>
    </row>
    <row r="829" spans="1:6" ht="13.8">
      <c r="A829" s="302" t="s">
        <v>367</v>
      </c>
      <c r="B829" s="303" t="s">
        <v>368</v>
      </c>
      <c r="C829" s="152" t="s">
        <v>10</v>
      </c>
      <c r="D829" s="157"/>
      <c r="E829" s="157"/>
      <c r="F829" s="157"/>
    </row>
    <row r="830" spans="1:6" ht="13.8">
      <c r="A830" s="302"/>
      <c r="B830" s="303"/>
      <c r="C830" s="165" t="s">
        <v>19</v>
      </c>
      <c r="D830" s="171"/>
      <c r="E830" s="171"/>
      <c r="F830" s="171"/>
    </row>
    <row r="831" spans="1:6" ht="13.8">
      <c r="A831" s="302"/>
      <c r="B831" s="303"/>
      <c r="C831" s="167" t="s">
        <v>7</v>
      </c>
      <c r="D831" s="171"/>
      <c r="E831" s="171"/>
      <c r="F831" s="171"/>
    </row>
    <row r="832" spans="1:6" ht="13.8">
      <c r="A832" s="302"/>
      <c r="B832" s="303"/>
      <c r="C832" s="167" t="s">
        <v>8</v>
      </c>
      <c r="D832" s="171"/>
      <c r="E832" s="171"/>
      <c r="F832" s="171"/>
    </row>
    <row r="833" spans="1:6" ht="13.8">
      <c r="A833" s="302"/>
      <c r="B833" s="303"/>
      <c r="C833" s="168" t="s">
        <v>445</v>
      </c>
      <c r="D833" s="171"/>
      <c r="E833" s="171"/>
      <c r="F833" s="171"/>
    </row>
    <row r="834" spans="1:6" ht="13.8">
      <c r="A834" s="302"/>
      <c r="B834" s="303"/>
      <c r="C834" s="167" t="s">
        <v>9</v>
      </c>
      <c r="D834" s="171"/>
      <c r="E834" s="171"/>
      <c r="F834" s="171"/>
    </row>
    <row r="835" spans="1:6" ht="13.8">
      <c r="A835" s="302"/>
      <c r="B835" s="303"/>
      <c r="C835" s="167" t="s">
        <v>20</v>
      </c>
      <c r="D835" s="171"/>
      <c r="E835" s="171"/>
      <c r="F835" s="171"/>
    </row>
    <row r="836" spans="1:6" ht="13.8">
      <c r="A836" s="302" t="s">
        <v>369</v>
      </c>
      <c r="B836" s="303" t="s">
        <v>370</v>
      </c>
      <c r="C836" s="152" t="s">
        <v>10</v>
      </c>
      <c r="D836" s="157"/>
      <c r="E836" s="157"/>
      <c r="F836" s="157"/>
    </row>
    <row r="837" spans="1:6" ht="13.8">
      <c r="A837" s="302"/>
      <c r="B837" s="303"/>
      <c r="C837" s="165" t="s">
        <v>19</v>
      </c>
      <c r="D837" s="171"/>
      <c r="E837" s="171"/>
      <c r="F837" s="171"/>
    </row>
    <row r="838" spans="1:6" ht="13.8">
      <c r="A838" s="302"/>
      <c r="B838" s="303"/>
      <c r="C838" s="167" t="s">
        <v>7</v>
      </c>
      <c r="D838" s="171"/>
      <c r="E838" s="171"/>
      <c r="F838" s="171"/>
    </row>
    <row r="839" spans="1:6" ht="13.8">
      <c r="A839" s="302"/>
      <c r="B839" s="303"/>
      <c r="C839" s="167" t="s">
        <v>8</v>
      </c>
      <c r="D839" s="171"/>
      <c r="E839" s="171"/>
      <c r="F839" s="171"/>
    </row>
    <row r="840" spans="1:6" ht="13.8">
      <c r="A840" s="302"/>
      <c r="B840" s="303"/>
      <c r="C840" s="168" t="s">
        <v>445</v>
      </c>
      <c r="D840" s="171"/>
      <c r="E840" s="171"/>
      <c r="F840" s="171"/>
    </row>
    <row r="841" spans="1:6" ht="13.8">
      <c r="A841" s="302"/>
      <c r="B841" s="303"/>
      <c r="C841" s="167" t="s">
        <v>9</v>
      </c>
      <c r="D841" s="171"/>
      <c r="E841" s="171"/>
      <c r="F841" s="171"/>
    </row>
    <row r="842" spans="1:6" ht="13.8">
      <c r="A842" s="302"/>
      <c r="B842" s="303"/>
      <c r="C842" s="167" t="s">
        <v>20</v>
      </c>
      <c r="D842" s="171"/>
      <c r="E842" s="171"/>
      <c r="F842" s="171"/>
    </row>
    <row r="843" spans="1:6" ht="13.8">
      <c r="A843" s="302" t="s">
        <v>371</v>
      </c>
      <c r="B843" s="303" t="s">
        <v>372</v>
      </c>
      <c r="C843" s="152" t="s">
        <v>10</v>
      </c>
      <c r="D843" s="157"/>
      <c r="E843" s="157"/>
      <c r="F843" s="157"/>
    </row>
    <row r="844" spans="1:6" ht="13.8">
      <c r="A844" s="302"/>
      <c r="B844" s="303"/>
      <c r="C844" s="165" t="s">
        <v>19</v>
      </c>
      <c r="D844" s="171"/>
      <c r="E844" s="171"/>
      <c r="F844" s="171"/>
    </row>
    <row r="845" spans="1:6" ht="13.8">
      <c r="A845" s="302"/>
      <c r="B845" s="303"/>
      <c r="C845" s="167" t="s">
        <v>7</v>
      </c>
      <c r="D845" s="171"/>
      <c r="E845" s="171"/>
      <c r="F845" s="171"/>
    </row>
    <row r="846" spans="1:6" ht="13.8">
      <c r="A846" s="302"/>
      <c r="B846" s="303"/>
      <c r="C846" s="167" t="s">
        <v>8</v>
      </c>
      <c r="D846" s="171"/>
      <c r="E846" s="171"/>
      <c r="F846" s="171"/>
    </row>
    <row r="847" spans="1:6" ht="13.8">
      <c r="A847" s="302"/>
      <c r="B847" s="303"/>
      <c r="C847" s="168" t="s">
        <v>445</v>
      </c>
      <c r="D847" s="171"/>
      <c r="E847" s="171"/>
      <c r="F847" s="171"/>
    </row>
    <row r="848" spans="1:6" ht="13.8">
      <c r="A848" s="302"/>
      <c r="B848" s="303"/>
      <c r="C848" s="167" t="s">
        <v>9</v>
      </c>
      <c r="D848" s="171"/>
      <c r="E848" s="171"/>
      <c r="F848" s="171"/>
    </row>
    <row r="849" spans="1:6" ht="13.8">
      <c r="A849" s="302"/>
      <c r="B849" s="303"/>
      <c r="C849" s="167" t="s">
        <v>20</v>
      </c>
      <c r="D849" s="171"/>
      <c r="E849" s="171"/>
      <c r="F849" s="171"/>
    </row>
    <row r="850" spans="1:6" ht="13.8">
      <c r="A850" s="302" t="s">
        <v>373</v>
      </c>
      <c r="B850" s="303" t="s">
        <v>374</v>
      </c>
      <c r="C850" s="152" t="s">
        <v>10</v>
      </c>
      <c r="D850" s="157"/>
      <c r="E850" s="157"/>
      <c r="F850" s="157"/>
    </row>
    <row r="851" spans="1:6" ht="13.8">
      <c r="A851" s="302"/>
      <c r="B851" s="303"/>
      <c r="C851" s="165" t="s">
        <v>19</v>
      </c>
      <c r="D851" s="171"/>
      <c r="E851" s="171"/>
      <c r="F851" s="171"/>
    </row>
    <row r="852" spans="1:6" ht="13.8">
      <c r="A852" s="302"/>
      <c r="B852" s="303"/>
      <c r="C852" s="167" t="s">
        <v>7</v>
      </c>
      <c r="D852" s="171"/>
      <c r="E852" s="171"/>
      <c r="F852" s="171"/>
    </row>
    <row r="853" spans="1:6" ht="13.8">
      <c r="A853" s="302"/>
      <c r="B853" s="303"/>
      <c r="C853" s="167" t="s">
        <v>8</v>
      </c>
      <c r="D853" s="171"/>
      <c r="E853" s="171"/>
      <c r="F853" s="171"/>
    </row>
    <row r="854" spans="1:6" ht="13.8">
      <c r="A854" s="302"/>
      <c r="B854" s="303"/>
      <c r="C854" s="168" t="s">
        <v>445</v>
      </c>
      <c r="D854" s="171"/>
      <c r="E854" s="171"/>
      <c r="F854" s="171"/>
    </row>
    <row r="855" spans="1:6" ht="13.8">
      <c r="A855" s="302"/>
      <c r="B855" s="303"/>
      <c r="C855" s="167" t="s">
        <v>9</v>
      </c>
      <c r="D855" s="171"/>
      <c r="E855" s="171"/>
      <c r="F855" s="171"/>
    </row>
    <row r="856" spans="1:6" ht="13.8">
      <c r="A856" s="302"/>
      <c r="B856" s="303"/>
      <c r="C856" s="167" t="s">
        <v>20</v>
      </c>
      <c r="D856" s="171"/>
      <c r="E856" s="171"/>
      <c r="F856" s="171"/>
    </row>
    <row r="857" spans="1:6" ht="13.8">
      <c r="A857" s="302" t="s">
        <v>375</v>
      </c>
      <c r="B857" s="303" t="s">
        <v>376</v>
      </c>
      <c r="C857" s="152" t="s">
        <v>10</v>
      </c>
      <c r="D857" s="157"/>
      <c r="E857" s="157"/>
      <c r="F857" s="157"/>
    </row>
    <row r="858" spans="1:6" ht="13.8">
      <c r="A858" s="302"/>
      <c r="B858" s="303"/>
      <c r="C858" s="165" t="s">
        <v>19</v>
      </c>
      <c r="D858" s="171"/>
      <c r="E858" s="171"/>
      <c r="F858" s="171"/>
    </row>
    <row r="859" spans="1:6" ht="13.8">
      <c r="A859" s="302"/>
      <c r="B859" s="303"/>
      <c r="C859" s="167" t="s">
        <v>7</v>
      </c>
      <c r="D859" s="171"/>
      <c r="E859" s="171"/>
      <c r="F859" s="171"/>
    </row>
    <row r="860" spans="1:6" ht="13.8">
      <c r="A860" s="302"/>
      <c r="B860" s="303"/>
      <c r="C860" s="167" t="s">
        <v>8</v>
      </c>
      <c r="D860" s="171"/>
      <c r="E860" s="171"/>
      <c r="F860" s="171"/>
    </row>
    <row r="861" spans="1:6" ht="13.8">
      <c r="A861" s="302"/>
      <c r="B861" s="303"/>
      <c r="C861" s="168" t="s">
        <v>445</v>
      </c>
      <c r="D861" s="171"/>
      <c r="E861" s="171"/>
      <c r="F861" s="171"/>
    </row>
    <row r="862" spans="1:6" ht="13.8">
      <c r="A862" s="302"/>
      <c r="B862" s="303"/>
      <c r="C862" s="167" t="s">
        <v>9</v>
      </c>
      <c r="D862" s="171"/>
      <c r="E862" s="171"/>
      <c r="F862" s="171"/>
    </row>
    <row r="863" spans="1:6" ht="13.8">
      <c r="A863" s="302"/>
      <c r="B863" s="303"/>
      <c r="C863" s="167" t="s">
        <v>20</v>
      </c>
      <c r="D863" s="171"/>
      <c r="E863" s="171"/>
      <c r="F863" s="171"/>
    </row>
    <row r="864" spans="1:6" ht="13.8">
      <c r="A864" s="302" t="s">
        <v>173</v>
      </c>
      <c r="B864" s="303" t="s">
        <v>174</v>
      </c>
      <c r="C864" s="152" t="s">
        <v>10</v>
      </c>
      <c r="D864" s="157">
        <f t="shared" ref="D864" si="84">D867</f>
        <v>1748.4</v>
      </c>
      <c r="E864" s="157">
        <f t="shared" ref="E864:F864" si="85">E867</f>
        <v>1748.4</v>
      </c>
      <c r="F864" s="157">
        <f t="shared" si="85"/>
        <v>1748.4</v>
      </c>
    </row>
    <row r="865" spans="1:6" ht="13.8">
      <c r="A865" s="302"/>
      <c r="B865" s="303"/>
      <c r="C865" s="165" t="s">
        <v>19</v>
      </c>
      <c r="D865" s="171"/>
      <c r="E865" s="171"/>
      <c r="F865" s="171"/>
    </row>
    <row r="866" spans="1:6" ht="13.8">
      <c r="A866" s="302"/>
      <c r="B866" s="303"/>
      <c r="C866" s="167" t="s">
        <v>7</v>
      </c>
      <c r="D866" s="171"/>
      <c r="E866" s="171"/>
      <c r="F866" s="171"/>
    </row>
    <row r="867" spans="1:6" ht="15.6">
      <c r="A867" s="302"/>
      <c r="B867" s="303"/>
      <c r="C867" s="167" t="s">
        <v>8</v>
      </c>
      <c r="D867" s="183">
        <v>1748.4</v>
      </c>
      <c r="E867" s="183">
        <v>1748.4</v>
      </c>
      <c r="F867" s="183">
        <v>1748.4</v>
      </c>
    </row>
    <row r="868" spans="1:6" ht="13.8">
      <c r="A868" s="302"/>
      <c r="B868" s="303"/>
      <c r="C868" s="168" t="s">
        <v>445</v>
      </c>
      <c r="D868" s="171"/>
      <c r="E868" s="171"/>
      <c r="F868" s="171"/>
    </row>
    <row r="869" spans="1:6" ht="13.8">
      <c r="A869" s="302"/>
      <c r="B869" s="303"/>
      <c r="C869" s="167" t="s">
        <v>9</v>
      </c>
      <c r="D869" s="171"/>
      <c r="E869" s="171"/>
      <c r="F869" s="171"/>
    </row>
    <row r="870" spans="1:6" ht="13.8">
      <c r="A870" s="302"/>
      <c r="B870" s="303"/>
      <c r="C870" s="167" t="s">
        <v>20</v>
      </c>
      <c r="D870" s="171"/>
      <c r="E870" s="171"/>
      <c r="F870" s="171"/>
    </row>
    <row r="871" spans="1:6" ht="13.8">
      <c r="A871" s="302" t="s">
        <v>377</v>
      </c>
      <c r="B871" s="308" t="s">
        <v>378</v>
      </c>
      <c r="C871" s="152" t="s">
        <v>10</v>
      </c>
      <c r="D871" s="157"/>
      <c r="E871" s="157"/>
      <c r="F871" s="157"/>
    </row>
    <row r="872" spans="1:6" ht="13.8">
      <c r="A872" s="302"/>
      <c r="B872" s="308"/>
      <c r="C872" s="165" t="s">
        <v>19</v>
      </c>
      <c r="D872" s="171"/>
      <c r="E872" s="171"/>
      <c r="F872" s="171"/>
    </row>
    <row r="873" spans="1:6" ht="13.8">
      <c r="A873" s="302"/>
      <c r="B873" s="308"/>
      <c r="C873" s="167" t="s">
        <v>7</v>
      </c>
      <c r="D873" s="171"/>
      <c r="E873" s="171"/>
      <c r="F873" s="171"/>
    </row>
    <row r="874" spans="1:6" ht="13.8">
      <c r="A874" s="302"/>
      <c r="B874" s="308"/>
      <c r="C874" s="167" t="s">
        <v>8</v>
      </c>
      <c r="D874" s="171"/>
      <c r="E874" s="171"/>
      <c r="F874" s="171"/>
    </row>
    <row r="875" spans="1:6" ht="13.8">
      <c r="A875" s="302"/>
      <c r="B875" s="308"/>
      <c r="C875" s="168" t="s">
        <v>445</v>
      </c>
      <c r="D875" s="171"/>
      <c r="E875" s="171"/>
      <c r="F875" s="171"/>
    </row>
    <row r="876" spans="1:6" ht="13.8">
      <c r="A876" s="302"/>
      <c r="B876" s="308"/>
      <c r="C876" s="167" t="s">
        <v>9</v>
      </c>
      <c r="D876" s="171"/>
      <c r="E876" s="171"/>
      <c r="F876" s="171"/>
    </row>
    <row r="877" spans="1:6" ht="13.8">
      <c r="A877" s="302"/>
      <c r="B877" s="308"/>
      <c r="C877" s="167" t="s">
        <v>20</v>
      </c>
      <c r="D877" s="171"/>
      <c r="E877" s="171"/>
      <c r="F877" s="171"/>
    </row>
    <row r="878" spans="1:6" ht="13.8">
      <c r="A878" s="302" t="s">
        <v>379</v>
      </c>
      <c r="B878" s="303" t="s">
        <v>380</v>
      </c>
      <c r="C878" s="152" t="s">
        <v>10</v>
      </c>
      <c r="D878" s="157"/>
      <c r="E878" s="157"/>
      <c r="F878" s="157"/>
    </row>
    <row r="879" spans="1:6" ht="13.8">
      <c r="A879" s="302"/>
      <c r="B879" s="303"/>
      <c r="C879" s="165" t="s">
        <v>19</v>
      </c>
      <c r="D879" s="171"/>
      <c r="E879" s="171"/>
      <c r="F879" s="171"/>
    </row>
    <row r="880" spans="1:6" ht="13.8">
      <c r="A880" s="302"/>
      <c r="B880" s="303"/>
      <c r="C880" s="167" t="s">
        <v>7</v>
      </c>
      <c r="D880" s="171"/>
      <c r="E880" s="171"/>
      <c r="F880" s="171"/>
    </row>
    <row r="881" spans="1:6" ht="13.8">
      <c r="A881" s="302"/>
      <c r="B881" s="303"/>
      <c r="C881" s="167" t="s">
        <v>8</v>
      </c>
      <c r="D881" s="171"/>
      <c r="E881" s="171"/>
      <c r="F881" s="171"/>
    </row>
    <row r="882" spans="1:6" ht="13.8">
      <c r="A882" s="302"/>
      <c r="B882" s="303"/>
      <c r="C882" s="168" t="s">
        <v>445</v>
      </c>
      <c r="D882" s="171"/>
      <c r="E882" s="171"/>
      <c r="F882" s="171"/>
    </row>
    <row r="883" spans="1:6" ht="13.8">
      <c r="A883" s="302"/>
      <c r="B883" s="303"/>
      <c r="C883" s="167" t="s">
        <v>9</v>
      </c>
      <c r="D883" s="171"/>
      <c r="E883" s="171"/>
      <c r="F883" s="171"/>
    </row>
    <row r="884" spans="1:6" ht="13.8">
      <c r="A884" s="302"/>
      <c r="B884" s="303"/>
      <c r="C884" s="167" t="s">
        <v>20</v>
      </c>
      <c r="D884" s="171"/>
      <c r="E884" s="171"/>
      <c r="F884" s="171"/>
    </row>
    <row r="885" spans="1:6" ht="13.8">
      <c r="A885" s="302" t="s">
        <v>381</v>
      </c>
      <c r="B885" s="303" t="s">
        <v>382</v>
      </c>
      <c r="C885" s="152" t="s">
        <v>10</v>
      </c>
      <c r="D885" s="157"/>
      <c r="E885" s="157"/>
      <c r="F885" s="157"/>
    </row>
    <row r="886" spans="1:6" ht="13.8">
      <c r="A886" s="302"/>
      <c r="B886" s="303"/>
      <c r="C886" s="165" t="s">
        <v>19</v>
      </c>
      <c r="D886" s="171"/>
      <c r="E886" s="171"/>
      <c r="F886" s="171"/>
    </row>
    <row r="887" spans="1:6" ht="13.8">
      <c r="A887" s="302"/>
      <c r="B887" s="303"/>
      <c r="C887" s="167" t="s">
        <v>7</v>
      </c>
      <c r="D887" s="171"/>
      <c r="E887" s="171"/>
      <c r="F887" s="171"/>
    </row>
    <row r="888" spans="1:6" ht="13.8">
      <c r="A888" s="302"/>
      <c r="B888" s="303"/>
      <c r="C888" s="167" t="s">
        <v>8</v>
      </c>
      <c r="D888" s="171"/>
      <c r="E888" s="171"/>
      <c r="F888" s="171"/>
    </row>
    <row r="889" spans="1:6" ht="13.8">
      <c r="A889" s="302"/>
      <c r="B889" s="303"/>
      <c r="C889" s="168" t="s">
        <v>445</v>
      </c>
      <c r="D889" s="171"/>
      <c r="E889" s="171"/>
      <c r="F889" s="171"/>
    </row>
    <row r="890" spans="1:6" ht="13.8">
      <c r="A890" s="302"/>
      <c r="B890" s="303"/>
      <c r="C890" s="167" t="s">
        <v>9</v>
      </c>
      <c r="D890" s="171"/>
      <c r="E890" s="171"/>
      <c r="F890" s="171"/>
    </row>
    <row r="891" spans="1:6" ht="13.8">
      <c r="A891" s="302"/>
      <c r="B891" s="303"/>
      <c r="C891" s="167" t="s">
        <v>20</v>
      </c>
      <c r="D891" s="171"/>
      <c r="E891" s="171"/>
      <c r="F891" s="171"/>
    </row>
    <row r="892" spans="1:6" ht="13.8">
      <c r="A892" s="302" t="s">
        <v>383</v>
      </c>
      <c r="B892" s="303" t="s">
        <v>384</v>
      </c>
      <c r="C892" s="152" t="s">
        <v>10</v>
      </c>
      <c r="D892" s="157"/>
      <c r="E892" s="157"/>
      <c r="F892" s="157"/>
    </row>
    <row r="893" spans="1:6" ht="13.8">
      <c r="A893" s="302"/>
      <c r="B893" s="303"/>
      <c r="C893" s="165" t="s">
        <v>19</v>
      </c>
      <c r="D893" s="171"/>
      <c r="E893" s="171"/>
      <c r="F893" s="171"/>
    </row>
    <row r="894" spans="1:6" ht="13.8">
      <c r="A894" s="302"/>
      <c r="B894" s="303"/>
      <c r="C894" s="167" t="s">
        <v>7</v>
      </c>
      <c r="D894" s="171"/>
      <c r="E894" s="171"/>
      <c r="F894" s="171"/>
    </row>
    <row r="895" spans="1:6" ht="13.8">
      <c r="A895" s="302"/>
      <c r="B895" s="303"/>
      <c r="C895" s="167" t="s">
        <v>8</v>
      </c>
      <c r="D895" s="171"/>
      <c r="E895" s="171"/>
      <c r="F895" s="171"/>
    </row>
    <row r="896" spans="1:6" ht="13.8">
      <c r="A896" s="302"/>
      <c r="B896" s="303"/>
      <c r="C896" s="168" t="s">
        <v>445</v>
      </c>
      <c r="D896" s="171"/>
      <c r="E896" s="171"/>
      <c r="F896" s="171"/>
    </row>
    <row r="897" spans="1:6" ht="13.8">
      <c r="A897" s="302"/>
      <c r="B897" s="303"/>
      <c r="C897" s="167" t="s">
        <v>9</v>
      </c>
      <c r="D897" s="171"/>
      <c r="E897" s="171"/>
      <c r="F897" s="171"/>
    </row>
    <row r="898" spans="1:6" ht="13.8">
      <c r="A898" s="302"/>
      <c r="B898" s="303"/>
      <c r="C898" s="167" t="s">
        <v>20</v>
      </c>
      <c r="D898" s="171"/>
      <c r="E898" s="171"/>
      <c r="F898" s="171"/>
    </row>
    <row r="899" spans="1:6" ht="13.8">
      <c r="A899" s="302" t="s">
        <v>385</v>
      </c>
      <c r="B899" s="303" t="s">
        <v>386</v>
      </c>
      <c r="C899" s="152" t="s">
        <v>10</v>
      </c>
      <c r="D899" s="157"/>
      <c r="E899" s="157"/>
      <c r="F899" s="157"/>
    </row>
    <row r="900" spans="1:6" ht="13.8">
      <c r="A900" s="302"/>
      <c r="B900" s="303"/>
      <c r="C900" s="165" t="s">
        <v>19</v>
      </c>
      <c r="D900" s="171"/>
      <c r="E900" s="171"/>
      <c r="F900" s="171"/>
    </row>
    <row r="901" spans="1:6" ht="13.8">
      <c r="A901" s="302"/>
      <c r="B901" s="303"/>
      <c r="C901" s="167" t="s">
        <v>7</v>
      </c>
      <c r="D901" s="171"/>
      <c r="E901" s="171"/>
      <c r="F901" s="171"/>
    </row>
    <row r="902" spans="1:6" ht="13.8">
      <c r="A902" s="302"/>
      <c r="B902" s="303"/>
      <c r="C902" s="167" t="s">
        <v>8</v>
      </c>
      <c r="D902" s="171"/>
      <c r="E902" s="171"/>
      <c r="F902" s="171"/>
    </row>
    <row r="903" spans="1:6" ht="13.8">
      <c r="A903" s="302"/>
      <c r="B903" s="303"/>
      <c r="C903" s="168" t="s">
        <v>445</v>
      </c>
      <c r="D903" s="171"/>
      <c r="E903" s="171"/>
      <c r="F903" s="171"/>
    </row>
    <row r="904" spans="1:6" ht="13.8">
      <c r="A904" s="302"/>
      <c r="B904" s="303"/>
      <c r="C904" s="167" t="s">
        <v>9</v>
      </c>
      <c r="D904" s="171"/>
      <c r="E904" s="171"/>
      <c r="F904" s="171"/>
    </row>
    <row r="905" spans="1:6" ht="13.8">
      <c r="A905" s="302"/>
      <c r="B905" s="303"/>
      <c r="C905" s="167" t="s">
        <v>20</v>
      </c>
      <c r="D905" s="171"/>
      <c r="E905" s="171"/>
      <c r="F905" s="171"/>
    </row>
    <row r="906" spans="1:6" ht="13.8">
      <c r="A906" s="302" t="s">
        <v>387</v>
      </c>
      <c r="B906" s="303" t="s">
        <v>388</v>
      </c>
      <c r="C906" s="152" t="s">
        <v>10</v>
      </c>
      <c r="D906" s="157"/>
      <c r="E906" s="157"/>
      <c r="F906" s="157"/>
    </row>
    <row r="907" spans="1:6" ht="13.8">
      <c r="A907" s="302"/>
      <c r="B907" s="303"/>
      <c r="C907" s="165" t="s">
        <v>19</v>
      </c>
      <c r="D907" s="171"/>
      <c r="E907" s="171"/>
      <c r="F907" s="171"/>
    </row>
    <row r="908" spans="1:6" ht="13.8">
      <c r="A908" s="302"/>
      <c r="B908" s="303"/>
      <c r="C908" s="167" t="s">
        <v>7</v>
      </c>
      <c r="D908" s="171"/>
      <c r="E908" s="171"/>
      <c r="F908" s="171"/>
    </row>
    <row r="909" spans="1:6" ht="13.8">
      <c r="A909" s="302"/>
      <c r="B909" s="303"/>
      <c r="C909" s="167" t="s">
        <v>8</v>
      </c>
      <c r="D909" s="171"/>
      <c r="E909" s="171"/>
      <c r="F909" s="171"/>
    </row>
    <row r="910" spans="1:6" ht="13.8">
      <c r="A910" s="302"/>
      <c r="B910" s="303"/>
      <c r="C910" s="168" t="s">
        <v>445</v>
      </c>
      <c r="D910" s="171"/>
      <c r="E910" s="171"/>
      <c r="F910" s="171"/>
    </row>
    <row r="911" spans="1:6" ht="13.8">
      <c r="A911" s="302"/>
      <c r="B911" s="303"/>
      <c r="C911" s="167" t="s">
        <v>9</v>
      </c>
      <c r="D911" s="171"/>
      <c r="E911" s="171"/>
      <c r="F911" s="171"/>
    </row>
    <row r="912" spans="1:6" ht="13.8">
      <c r="A912" s="302"/>
      <c r="B912" s="303"/>
      <c r="C912" s="167" t="s">
        <v>20</v>
      </c>
      <c r="D912" s="171"/>
      <c r="E912" s="171"/>
      <c r="F912" s="171"/>
    </row>
    <row r="913" spans="1:6" ht="13.8">
      <c r="A913" s="302" t="s">
        <v>389</v>
      </c>
      <c r="B913" s="309" t="s">
        <v>390</v>
      </c>
      <c r="C913" s="152" t="s">
        <v>10</v>
      </c>
      <c r="D913" s="157"/>
      <c r="E913" s="157"/>
      <c r="F913" s="157"/>
    </row>
    <row r="914" spans="1:6" ht="13.8">
      <c r="A914" s="302"/>
      <c r="B914" s="309"/>
      <c r="C914" s="165" t="s">
        <v>19</v>
      </c>
      <c r="D914" s="171"/>
      <c r="E914" s="171"/>
      <c r="F914" s="171"/>
    </row>
    <row r="915" spans="1:6" ht="13.8">
      <c r="A915" s="302"/>
      <c r="B915" s="309"/>
      <c r="C915" s="167" t="s">
        <v>7</v>
      </c>
      <c r="D915" s="171"/>
      <c r="E915" s="171"/>
      <c r="F915" s="171"/>
    </row>
    <row r="916" spans="1:6" ht="13.8">
      <c r="A916" s="302"/>
      <c r="B916" s="309"/>
      <c r="C916" s="167" t="s">
        <v>8</v>
      </c>
      <c r="D916" s="171"/>
      <c r="E916" s="171"/>
      <c r="F916" s="171"/>
    </row>
    <row r="917" spans="1:6" ht="13.8">
      <c r="A917" s="302"/>
      <c r="B917" s="309"/>
      <c r="C917" s="168" t="s">
        <v>445</v>
      </c>
      <c r="D917" s="171"/>
      <c r="E917" s="171"/>
      <c r="F917" s="171"/>
    </row>
    <row r="918" spans="1:6" ht="13.8">
      <c r="A918" s="302"/>
      <c r="B918" s="309"/>
      <c r="C918" s="167" t="s">
        <v>9</v>
      </c>
      <c r="D918" s="171"/>
      <c r="E918" s="171"/>
      <c r="F918" s="171"/>
    </row>
    <row r="919" spans="1:6" ht="13.8">
      <c r="A919" s="302"/>
      <c r="B919" s="309"/>
      <c r="C919" s="167" t="s">
        <v>20</v>
      </c>
      <c r="D919" s="171"/>
      <c r="E919" s="171"/>
      <c r="F919" s="171"/>
    </row>
    <row r="920" spans="1:6" ht="13.8">
      <c r="A920" s="302" t="s">
        <v>391</v>
      </c>
      <c r="B920" s="303" t="s">
        <v>392</v>
      </c>
      <c r="C920" s="152" t="s">
        <v>10</v>
      </c>
      <c r="D920" s="157"/>
      <c r="E920" s="157"/>
      <c r="F920" s="157"/>
    </row>
    <row r="921" spans="1:6" ht="13.8">
      <c r="A921" s="302"/>
      <c r="B921" s="303"/>
      <c r="C921" s="165" t="s">
        <v>19</v>
      </c>
      <c r="D921" s="171"/>
      <c r="E921" s="171"/>
      <c r="F921" s="171"/>
    </row>
    <row r="922" spans="1:6" ht="13.8">
      <c r="A922" s="302"/>
      <c r="B922" s="303"/>
      <c r="C922" s="167" t="s">
        <v>7</v>
      </c>
      <c r="D922" s="171"/>
      <c r="E922" s="171"/>
      <c r="F922" s="171"/>
    </row>
    <row r="923" spans="1:6" ht="13.8">
      <c r="A923" s="302"/>
      <c r="B923" s="303"/>
      <c r="C923" s="167" t="s">
        <v>8</v>
      </c>
      <c r="D923" s="171"/>
      <c r="E923" s="171"/>
      <c r="F923" s="171"/>
    </row>
    <row r="924" spans="1:6" ht="13.8">
      <c r="A924" s="302"/>
      <c r="B924" s="303"/>
      <c r="C924" s="168" t="s">
        <v>445</v>
      </c>
      <c r="D924" s="171"/>
      <c r="E924" s="171"/>
      <c r="F924" s="171"/>
    </row>
    <row r="925" spans="1:6" ht="13.8">
      <c r="A925" s="302"/>
      <c r="B925" s="303"/>
      <c r="C925" s="167" t="s">
        <v>9</v>
      </c>
      <c r="D925" s="171"/>
      <c r="E925" s="171"/>
      <c r="F925" s="171"/>
    </row>
    <row r="926" spans="1:6" ht="13.8">
      <c r="A926" s="302"/>
      <c r="B926" s="303"/>
      <c r="C926" s="167" t="s">
        <v>20</v>
      </c>
      <c r="D926" s="171"/>
      <c r="E926" s="171"/>
      <c r="F926" s="171"/>
    </row>
    <row r="927" spans="1:6" ht="13.8">
      <c r="A927" s="302" t="s">
        <v>393</v>
      </c>
      <c r="B927" s="303" t="s">
        <v>394</v>
      </c>
      <c r="C927" s="152" t="s">
        <v>10</v>
      </c>
      <c r="D927" s="157"/>
      <c r="E927" s="157"/>
      <c r="F927" s="157"/>
    </row>
    <row r="928" spans="1:6" ht="13.8">
      <c r="A928" s="302"/>
      <c r="B928" s="303"/>
      <c r="C928" s="165" t="s">
        <v>19</v>
      </c>
      <c r="D928" s="171"/>
      <c r="E928" s="171"/>
      <c r="F928" s="171"/>
    </row>
    <row r="929" spans="1:6" ht="13.8">
      <c r="A929" s="302"/>
      <c r="B929" s="303"/>
      <c r="C929" s="167" t="s">
        <v>7</v>
      </c>
      <c r="D929" s="171"/>
      <c r="E929" s="171"/>
      <c r="F929" s="171"/>
    </row>
    <row r="930" spans="1:6" ht="13.8">
      <c r="A930" s="302"/>
      <c r="B930" s="303"/>
      <c r="C930" s="167" t="s">
        <v>8</v>
      </c>
      <c r="D930" s="171"/>
      <c r="E930" s="171"/>
      <c r="F930" s="171"/>
    </row>
    <row r="931" spans="1:6" ht="13.8">
      <c r="A931" s="302"/>
      <c r="B931" s="303"/>
      <c r="C931" s="168" t="s">
        <v>445</v>
      </c>
      <c r="D931" s="171"/>
      <c r="E931" s="171"/>
      <c r="F931" s="171"/>
    </row>
    <row r="932" spans="1:6" ht="13.8">
      <c r="A932" s="302"/>
      <c r="B932" s="303"/>
      <c r="C932" s="167" t="s">
        <v>9</v>
      </c>
      <c r="D932" s="171"/>
      <c r="E932" s="171"/>
      <c r="F932" s="171"/>
    </row>
    <row r="933" spans="1:6" ht="13.8">
      <c r="A933" s="302"/>
      <c r="B933" s="303"/>
      <c r="C933" s="167" t="s">
        <v>20</v>
      </c>
      <c r="D933" s="171"/>
      <c r="E933" s="171"/>
      <c r="F933" s="171"/>
    </row>
    <row r="934" spans="1:6" ht="13.8">
      <c r="A934" s="302" t="s">
        <v>395</v>
      </c>
      <c r="B934" s="308" t="s">
        <v>396</v>
      </c>
      <c r="C934" s="152" t="s">
        <v>10</v>
      </c>
      <c r="D934" s="157"/>
      <c r="E934" s="157"/>
      <c r="F934" s="157"/>
    </row>
    <row r="935" spans="1:6" ht="13.8">
      <c r="A935" s="302"/>
      <c r="B935" s="308"/>
      <c r="C935" s="165" t="s">
        <v>19</v>
      </c>
      <c r="D935" s="171"/>
      <c r="E935" s="171"/>
      <c r="F935" s="171"/>
    </row>
    <row r="936" spans="1:6" ht="13.8">
      <c r="A936" s="302"/>
      <c r="B936" s="308"/>
      <c r="C936" s="167" t="s">
        <v>7</v>
      </c>
      <c r="D936" s="171"/>
      <c r="E936" s="171"/>
      <c r="F936" s="171"/>
    </row>
    <row r="937" spans="1:6" ht="13.8">
      <c r="A937" s="302"/>
      <c r="B937" s="308"/>
      <c r="C937" s="167" t="s">
        <v>8</v>
      </c>
      <c r="D937" s="171"/>
      <c r="E937" s="171"/>
      <c r="F937" s="171"/>
    </row>
    <row r="938" spans="1:6" ht="13.8">
      <c r="A938" s="302"/>
      <c r="B938" s="308"/>
      <c r="C938" s="168" t="s">
        <v>445</v>
      </c>
      <c r="D938" s="171"/>
      <c r="E938" s="171"/>
      <c r="F938" s="171"/>
    </row>
    <row r="939" spans="1:6" ht="13.8">
      <c r="A939" s="302"/>
      <c r="B939" s="308"/>
      <c r="C939" s="167" t="s">
        <v>9</v>
      </c>
      <c r="D939" s="171"/>
      <c r="E939" s="171"/>
      <c r="F939" s="171"/>
    </row>
    <row r="940" spans="1:6" ht="13.8">
      <c r="A940" s="302"/>
      <c r="B940" s="308"/>
      <c r="C940" s="167" t="s">
        <v>20</v>
      </c>
      <c r="D940" s="171"/>
      <c r="E940" s="171"/>
      <c r="F940" s="171"/>
    </row>
    <row r="941" spans="1:6" ht="13.8">
      <c r="A941" s="302" t="s">
        <v>397</v>
      </c>
      <c r="B941" s="303" t="s">
        <v>398</v>
      </c>
      <c r="C941" s="152" t="s">
        <v>10</v>
      </c>
      <c r="D941" s="157"/>
      <c r="E941" s="157"/>
      <c r="F941" s="157"/>
    </row>
    <row r="942" spans="1:6" ht="13.8">
      <c r="A942" s="302"/>
      <c r="B942" s="303"/>
      <c r="C942" s="165" t="s">
        <v>19</v>
      </c>
      <c r="D942" s="171"/>
      <c r="E942" s="171"/>
      <c r="F942" s="171"/>
    </row>
    <row r="943" spans="1:6" ht="13.8">
      <c r="A943" s="302"/>
      <c r="B943" s="303"/>
      <c r="C943" s="167" t="s">
        <v>7</v>
      </c>
      <c r="D943" s="171"/>
      <c r="E943" s="171"/>
      <c r="F943" s="171"/>
    </row>
    <row r="944" spans="1:6" ht="13.8">
      <c r="A944" s="302"/>
      <c r="B944" s="303"/>
      <c r="C944" s="167" t="s">
        <v>8</v>
      </c>
      <c r="D944" s="171"/>
      <c r="E944" s="171"/>
      <c r="F944" s="171"/>
    </row>
    <row r="945" spans="1:6" ht="13.8">
      <c r="A945" s="302"/>
      <c r="B945" s="303"/>
      <c r="C945" s="168" t="s">
        <v>445</v>
      </c>
      <c r="D945" s="171"/>
      <c r="E945" s="171"/>
      <c r="F945" s="171"/>
    </row>
    <row r="946" spans="1:6" ht="13.8">
      <c r="A946" s="302"/>
      <c r="B946" s="303"/>
      <c r="C946" s="167" t="s">
        <v>9</v>
      </c>
      <c r="D946" s="171"/>
      <c r="E946" s="171"/>
      <c r="F946" s="171"/>
    </row>
    <row r="947" spans="1:6" ht="13.8">
      <c r="A947" s="302"/>
      <c r="B947" s="303"/>
      <c r="C947" s="167" t="s">
        <v>20</v>
      </c>
      <c r="D947" s="171"/>
      <c r="E947" s="171"/>
      <c r="F947" s="171"/>
    </row>
    <row r="948" spans="1:6" ht="13.8">
      <c r="A948" s="302" t="s">
        <v>399</v>
      </c>
      <c r="B948" s="303" t="s">
        <v>400</v>
      </c>
      <c r="C948" s="152" t="s">
        <v>10</v>
      </c>
      <c r="D948" s="157"/>
      <c r="E948" s="157"/>
      <c r="F948" s="157"/>
    </row>
    <row r="949" spans="1:6" ht="13.8">
      <c r="A949" s="302"/>
      <c r="B949" s="303"/>
      <c r="C949" s="165" t="s">
        <v>19</v>
      </c>
      <c r="D949" s="171"/>
      <c r="E949" s="171"/>
      <c r="F949" s="171"/>
    </row>
    <row r="950" spans="1:6" ht="13.8">
      <c r="A950" s="302"/>
      <c r="B950" s="303"/>
      <c r="C950" s="167" t="s">
        <v>7</v>
      </c>
      <c r="D950" s="171"/>
      <c r="E950" s="171"/>
      <c r="F950" s="171"/>
    </row>
    <row r="951" spans="1:6" ht="13.8">
      <c r="A951" s="302"/>
      <c r="B951" s="303"/>
      <c r="C951" s="167" t="s">
        <v>8</v>
      </c>
      <c r="D951" s="171"/>
      <c r="E951" s="171"/>
      <c r="F951" s="171"/>
    </row>
    <row r="952" spans="1:6" ht="13.8">
      <c r="A952" s="302"/>
      <c r="B952" s="303"/>
      <c r="C952" s="168" t="s">
        <v>445</v>
      </c>
      <c r="D952" s="171"/>
      <c r="E952" s="171"/>
      <c r="F952" s="171"/>
    </row>
    <row r="953" spans="1:6" ht="13.8">
      <c r="A953" s="302"/>
      <c r="B953" s="303"/>
      <c r="C953" s="167" t="s">
        <v>9</v>
      </c>
      <c r="D953" s="171"/>
      <c r="E953" s="171"/>
      <c r="F953" s="171"/>
    </row>
    <row r="954" spans="1:6" ht="13.8">
      <c r="A954" s="302"/>
      <c r="B954" s="303"/>
      <c r="C954" s="167" t="s">
        <v>20</v>
      </c>
      <c r="D954" s="171"/>
      <c r="E954" s="171"/>
      <c r="F954" s="171"/>
    </row>
    <row r="955" spans="1:6" ht="13.8">
      <c r="A955" s="302" t="s">
        <v>401</v>
      </c>
      <c r="B955" s="303" t="s">
        <v>402</v>
      </c>
      <c r="C955" s="152" t="s">
        <v>10</v>
      </c>
      <c r="D955" s="157"/>
      <c r="E955" s="157"/>
      <c r="F955" s="157"/>
    </row>
    <row r="956" spans="1:6" ht="13.8">
      <c r="A956" s="302"/>
      <c r="B956" s="303"/>
      <c r="C956" s="165" t="s">
        <v>19</v>
      </c>
      <c r="D956" s="171"/>
      <c r="E956" s="171"/>
      <c r="F956" s="171"/>
    </row>
    <row r="957" spans="1:6" ht="13.8">
      <c r="A957" s="302"/>
      <c r="B957" s="303"/>
      <c r="C957" s="167" t="s">
        <v>7</v>
      </c>
      <c r="D957" s="171"/>
      <c r="E957" s="171"/>
      <c r="F957" s="171"/>
    </row>
    <row r="958" spans="1:6" ht="13.8">
      <c r="A958" s="302"/>
      <c r="B958" s="303"/>
      <c r="C958" s="167" t="s">
        <v>8</v>
      </c>
      <c r="D958" s="171"/>
      <c r="E958" s="171"/>
      <c r="F958" s="171"/>
    </row>
    <row r="959" spans="1:6" ht="13.8">
      <c r="A959" s="302"/>
      <c r="B959" s="303"/>
      <c r="C959" s="168" t="s">
        <v>445</v>
      </c>
      <c r="D959" s="171"/>
      <c r="E959" s="171"/>
      <c r="F959" s="171"/>
    </row>
    <row r="960" spans="1:6" ht="13.8">
      <c r="A960" s="302"/>
      <c r="B960" s="303"/>
      <c r="C960" s="167" t="s">
        <v>9</v>
      </c>
      <c r="D960" s="171"/>
      <c r="E960" s="171"/>
      <c r="F960" s="171"/>
    </row>
    <row r="961" spans="1:6" ht="13.8">
      <c r="A961" s="302"/>
      <c r="B961" s="303"/>
      <c r="C961" s="167" t="s">
        <v>20</v>
      </c>
      <c r="D961" s="171"/>
      <c r="E961" s="171"/>
      <c r="F961" s="171"/>
    </row>
    <row r="962" spans="1:6" ht="13.8">
      <c r="A962" s="302" t="s">
        <v>403</v>
      </c>
      <c r="B962" s="303" t="s">
        <v>404</v>
      </c>
      <c r="C962" s="152" t="s">
        <v>10</v>
      </c>
      <c r="D962" s="157"/>
      <c r="E962" s="157"/>
      <c r="F962" s="157"/>
    </row>
    <row r="963" spans="1:6" ht="13.8">
      <c r="A963" s="302"/>
      <c r="B963" s="303"/>
      <c r="C963" s="165" t="s">
        <v>19</v>
      </c>
      <c r="D963" s="171"/>
      <c r="E963" s="171"/>
      <c r="F963" s="171"/>
    </row>
    <row r="964" spans="1:6" ht="13.8">
      <c r="A964" s="302"/>
      <c r="B964" s="303"/>
      <c r="C964" s="167" t="s">
        <v>7</v>
      </c>
      <c r="D964" s="171"/>
      <c r="E964" s="171"/>
      <c r="F964" s="171"/>
    </row>
    <row r="965" spans="1:6" ht="13.8">
      <c r="A965" s="302"/>
      <c r="B965" s="303"/>
      <c r="C965" s="167" t="s">
        <v>8</v>
      </c>
      <c r="D965" s="171"/>
      <c r="E965" s="171"/>
      <c r="F965" s="171"/>
    </row>
    <row r="966" spans="1:6" ht="13.8">
      <c r="A966" s="302"/>
      <c r="B966" s="303"/>
      <c r="C966" s="168" t="s">
        <v>445</v>
      </c>
      <c r="D966" s="171"/>
      <c r="E966" s="171"/>
      <c r="F966" s="171"/>
    </row>
    <row r="967" spans="1:6" ht="13.8">
      <c r="A967" s="302"/>
      <c r="B967" s="303"/>
      <c r="C967" s="167" t="s">
        <v>9</v>
      </c>
      <c r="D967" s="171"/>
      <c r="E967" s="171"/>
      <c r="F967" s="171"/>
    </row>
    <row r="968" spans="1:6" ht="13.8">
      <c r="A968" s="302"/>
      <c r="B968" s="303"/>
      <c r="C968" s="167" t="s">
        <v>20</v>
      </c>
      <c r="D968" s="171"/>
      <c r="E968" s="171"/>
      <c r="F968" s="171"/>
    </row>
    <row r="969" spans="1:6" ht="13.8">
      <c r="A969" s="302" t="s">
        <v>405</v>
      </c>
      <c r="B969" s="303" t="s">
        <v>406</v>
      </c>
      <c r="C969" s="152" t="s">
        <v>10</v>
      </c>
      <c r="D969" s="157"/>
      <c r="E969" s="157"/>
      <c r="F969" s="157"/>
    </row>
    <row r="970" spans="1:6" ht="13.8">
      <c r="A970" s="302"/>
      <c r="B970" s="303"/>
      <c r="C970" s="165" t="s">
        <v>19</v>
      </c>
      <c r="D970" s="171"/>
      <c r="E970" s="171"/>
      <c r="F970" s="171"/>
    </row>
    <row r="971" spans="1:6" ht="13.8">
      <c r="A971" s="302"/>
      <c r="B971" s="303"/>
      <c r="C971" s="167" t="s">
        <v>7</v>
      </c>
      <c r="D971" s="171"/>
      <c r="E971" s="171"/>
      <c r="F971" s="171"/>
    </row>
    <row r="972" spans="1:6" ht="13.8">
      <c r="A972" s="302"/>
      <c r="B972" s="303"/>
      <c r="C972" s="167" t="s">
        <v>8</v>
      </c>
      <c r="D972" s="171"/>
      <c r="E972" s="171"/>
      <c r="F972" s="171"/>
    </row>
    <row r="973" spans="1:6" ht="13.8">
      <c r="A973" s="302"/>
      <c r="B973" s="303"/>
      <c r="C973" s="168" t="s">
        <v>445</v>
      </c>
      <c r="D973" s="171"/>
      <c r="E973" s="171"/>
      <c r="F973" s="171"/>
    </row>
    <row r="974" spans="1:6" ht="13.8">
      <c r="A974" s="302"/>
      <c r="B974" s="303"/>
      <c r="C974" s="167" t="s">
        <v>9</v>
      </c>
      <c r="D974" s="171"/>
      <c r="E974" s="171"/>
      <c r="F974" s="171"/>
    </row>
    <row r="975" spans="1:6" ht="13.8">
      <c r="A975" s="302"/>
      <c r="B975" s="303"/>
      <c r="C975" s="167" t="s">
        <v>20</v>
      </c>
      <c r="D975" s="171"/>
      <c r="E975" s="171"/>
      <c r="F975" s="171"/>
    </row>
    <row r="976" spans="1:6" ht="13.8">
      <c r="A976" s="302" t="s">
        <v>407</v>
      </c>
      <c r="B976" s="307" t="s">
        <v>408</v>
      </c>
      <c r="C976" s="152" t="s">
        <v>10</v>
      </c>
      <c r="D976" s="157"/>
      <c r="E976" s="157"/>
      <c r="F976" s="157"/>
    </row>
    <row r="977" spans="1:6" ht="13.8">
      <c r="A977" s="302"/>
      <c r="B977" s="307"/>
      <c r="C977" s="165" t="s">
        <v>19</v>
      </c>
      <c r="D977" s="171"/>
      <c r="E977" s="171"/>
      <c r="F977" s="171"/>
    </row>
    <row r="978" spans="1:6" ht="13.8">
      <c r="A978" s="302"/>
      <c r="B978" s="307"/>
      <c r="C978" s="167" t="s">
        <v>7</v>
      </c>
      <c r="D978" s="171"/>
      <c r="E978" s="171"/>
      <c r="F978" s="171"/>
    </row>
    <row r="979" spans="1:6" ht="13.8">
      <c r="A979" s="302"/>
      <c r="B979" s="307"/>
      <c r="C979" s="167" t="s">
        <v>8</v>
      </c>
      <c r="D979" s="171"/>
      <c r="E979" s="171"/>
      <c r="F979" s="171"/>
    </row>
    <row r="980" spans="1:6" ht="13.8">
      <c r="A980" s="302"/>
      <c r="B980" s="307"/>
      <c r="C980" s="168" t="s">
        <v>445</v>
      </c>
      <c r="D980" s="171"/>
      <c r="E980" s="171"/>
      <c r="F980" s="171"/>
    </row>
    <row r="981" spans="1:6" ht="13.8">
      <c r="A981" s="302"/>
      <c r="B981" s="307"/>
      <c r="C981" s="167" t="s">
        <v>9</v>
      </c>
      <c r="D981" s="171"/>
      <c r="E981" s="171"/>
      <c r="F981" s="171"/>
    </row>
    <row r="982" spans="1:6" ht="13.8">
      <c r="A982" s="302"/>
      <c r="B982" s="307"/>
      <c r="C982" s="167" t="s">
        <v>20</v>
      </c>
      <c r="D982" s="171"/>
      <c r="E982" s="171"/>
      <c r="F982" s="171"/>
    </row>
    <row r="983" spans="1:6" ht="13.8">
      <c r="A983" s="302" t="s">
        <v>409</v>
      </c>
      <c r="B983" s="303" t="s">
        <v>410</v>
      </c>
      <c r="C983" s="152" t="s">
        <v>10</v>
      </c>
      <c r="D983" s="157"/>
      <c r="E983" s="157"/>
      <c r="F983" s="157"/>
    </row>
    <row r="984" spans="1:6" ht="13.8">
      <c r="A984" s="302"/>
      <c r="B984" s="303"/>
      <c r="C984" s="165" t="s">
        <v>19</v>
      </c>
      <c r="D984" s="171"/>
      <c r="E984" s="171"/>
      <c r="F984" s="171"/>
    </row>
    <row r="985" spans="1:6" ht="13.8">
      <c r="A985" s="302"/>
      <c r="B985" s="303"/>
      <c r="C985" s="167" t="s">
        <v>7</v>
      </c>
      <c r="D985" s="171"/>
      <c r="E985" s="171"/>
      <c r="F985" s="171"/>
    </row>
    <row r="986" spans="1:6" ht="13.8">
      <c r="A986" s="302"/>
      <c r="B986" s="303"/>
      <c r="C986" s="167" t="s">
        <v>8</v>
      </c>
      <c r="D986" s="171"/>
      <c r="E986" s="171"/>
      <c r="F986" s="171"/>
    </row>
    <row r="987" spans="1:6" ht="13.8">
      <c r="A987" s="302"/>
      <c r="B987" s="303"/>
      <c r="C987" s="168" t="s">
        <v>445</v>
      </c>
      <c r="D987" s="171"/>
      <c r="E987" s="171"/>
      <c r="F987" s="171"/>
    </row>
    <row r="988" spans="1:6" ht="13.8">
      <c r="A988" s="302"/>
      <c r="B988" s="303"/>
      <c r="C988" s="167" t="s">
        <v>9</v>
      </c>
      <c r="D988" s="171"/>
      <c r="E988" s="171"/>
      <c r="F988" s="171"/>
    </row>
    <row r="989" spans="1:6" ht="13.8">
      <c r="A989" s="302"/>
      <c r="B989" s="303"/>
      <c r="C989" s="167" t="s">
        <v>20</v>
      </c>
      <c r="D989" s="171"/>
      <c r="E989" s="171"/>
      <c r="F989" s="171"/>
    </row>
    <row r="990" spans="1:6" ht="13.8">
      <c r="A990" s="302" t="s">
        <v>411</v>
      </c>
      <c r="B990" s="303" t="s">
        <v>412</v>
      </c>
      <c r="C990" s="152" t="s">
        <v>10</v>
      </c>
      <c r="D990" s="157"/>
      <c r="E990" s="157"/>
      <c r="F990" s="157"/>
    </row>
    <row r="991" spans="1:6" ht="13.8">
      <c r="A991" s="302"/>
      <c r="B991" s="303"/>
      <c r="C991" s="165" t="s">
        <v>19</v>
      </c>
      <c r="D991" s="171"/>
      <c r="E991" s="171"/>
      <c r="F991" s="171"/>
    </row>
    <row r="992" spans="1:6" ht="13.8">
      <c r="A992" s="302"/>
      <c r="B992" s="303"/>
      <c r="C992" s="167" t="s">
        <v>7</v>
      </c>
      <c r="D992" s="171"/>
      <c r="E992" s="171"/>
      <c r="F992" s="171"/>
    </row>
    <row r="993" spans="1:6" ht="13.8">
      <c r="A993" s="302"/>
      <c r="B993" s="303"/>
      <c r="C993" s="167" t="s">
        <v>8</v>
      </c>
      <c r="D993" s="171"/>
      <c r="E993" s="171"/>
      <c r="F993" s="171"/>
    </row>
    <row r="994" spans="1:6" ht="13.8">
      <c r="A994" s="302"/>
      <c r="B994" s="303"/>
      <c r="C994" s="168" t="s">
        <v>445</v>
      </c>
      <c r="D994" s="171"/>
      <c r="E994" s="171"/>
      <c r="F994" s="171"/>
    </row>
    <row r="995" spans="1:6" ht="13.8">
      <c r="A995" s="302"/>
      <c r="B995" s="303"/>
      <c r="C995" s="167" t="s">
        <v>9</v>
      </c>
      <c r="D995" s="171"/>
      <c r="E995" s="171"/>
      <c r="F995" s="171"/>
    </row>
    <row r="996" spans="1:6" ht="13.8">
      <c r="A996" s="302"/>
      <c r="B996" s="303"/>
      <c r="C996" s="167" t="s">
        <v>20</v>
      </c>
      <c r="D996" s="171"/>
      <c r="E996" s="171"/>
      <c r="F996" s="171"/>
    </row>
    <row r="997" spans="1:6" ht="13.8">
      <c r="A997" s="302" t="s">
        <v>413</v>
      </c>
      <c r="B997" s="303" t="s">
        <v>414</v>
      </c>
      <c r="C997" s="152" t="s">
        <v>10</v>
      </c>
      <c r="D997" s="157"/>
      <c r="E997" s="157"/>
      <c r="F997" s="157"/>
    </row>
    <row r="998" spans="1:6" ht="13.8">
      <c r="A998" s="302"/>
      <c r="B998" s="303"/>
      <c r="C998" s="165" t="s">
        <v>19</v>
      </c>
      <c r="D998" s="171"/>
      <c r="E998" s="171"/>
      <c r="F998" s="171"/>
    </row>
    <row r="999" spans="1:6" ht="13.8">
      <c r="A999" s="302"/>
      <c r="B999" s="303"/>
      <c r="C999" s="167" t="s">
        <v>7</v>
      </c>
      <c r="D999" s="171"/>
      <c r="E999" s="171"/>
      <c r="F999" s="171"/>
    </row>
    <row r="1000" spans="1:6" ht="13.8">
      <c r="A1000" s="302"/>
      <c r="B1000" s="303"/>
      <c r="C1000" s="167" t="s">
        <v>8</v>
      </c>
      <c r="D1000" s="171"/>
      <c r="E1000" s="171"/>
      <c r="F1000" s="171"/>
    </row>
    <row r="1001" spans="1:6" ht="13.8">
      <c r="A1001" s="302"/>
      <c r="B1001" s="303"/>
      <c r="C1001" s="168" t="s">
        <v>445</v>
      </c>
      <c r="D1001" s="171"/>
      <c r="E1001" s="171"/>
      <c r="F1001" s="171"/>
    </row>
    <row r="1002" spans="1:6" ht="13.8">
      <c r="A1002" s="302"/>
      <c r="B1002" s="303"/>
      <c r="C1002" s="167" t="s">
        <v>9</v>
      </c>
      <c r="D1002" s="171"/>
      <c r="E1002" s="171"/>
      <c r="F1002" s="171"/>
    </row>
    <row r="1003" spans="1:6" ht="13.8">
      <c r="A1003" s="302"/>
      <c r="B1003" s="303"/>
      <c r="C1003" s="167" t="s">
        <v>20</v>
      </c>
      <c r="D1003" s="171"/>
      <c r="E1003" s="171"/>
      <c r="F1003" s="171"/>
    </row>
    <row r="1004" spans="1:6" ht="13.8">
      <c r="A1004" s="302" t="s">
        <v>415</v>
      </c>
      <c r="B1004" s="306" t="s">
        <v>416</v>
      </c>
      <c r="C1004" s="152" t="s">
        <v>10</v>
      </c>
      <c r="D1004" s="157"/>
      <c r="E1004" s="157"/>
      <c r="F1004" s="157"/>
    </row>
    <row r="1005" spans="1:6" ht="13.8">
      <c r="A1005" s="302"/>
      <c r="B1005" s="306"/>
      <c r="C1005" s="165" t="s">
        <v>19</v>
      </c>
      <c r="D1005" s="171"/>
      <c r="E1005" s="171"/>
      <c r="F1005" s="171"/>
    </row>
    <row r="1006" spans="1:6" ht="13.8">
      <c r="A1006" s="302"/>
      <c r="B1006" s="306"/>
      <c r="C1006" s="167" t="s">
        <v>7</v>
      </c>
      <c r="D1006" s="171"/>
      <c r="E1006" s="171"/>
      <c r="F1006" s="171"/>
    </row>
    <row r="1007" spans="1:6" ht="13.8">
      <c r="A1007" s="302"/>
      <c r="B1007" s="306"/>
      <c r="C1007" s="167" t="s">
        <v>8</v>
      </c>
      <c r="D1007" s="171"/>
      <c r="E1007" s="171"/>
      <c r="F1007" s="171"/>
    </row>
    <row r="1008" spans="1:6" ht="13.8">
      <c r="A1008" s="302"/>
      <c r="B1008" s="306"/>
      <c r="C1008" s="168" t="s">
        <v>445</v>
      </c>
      <c r="D1008" s="171"/>
      <c r="E1008" s="171"/>
      <c r="F1008" s="171"/>
    </row>
    <row r="1009" spans="1:6" ht="13.8">
      <c r="A1009" s="302"/>
      <c r="B1009" s="306"/>
      <c r="C1009" s="167" t="s">
        <v>9</v>
      </c>
      <c r="D1009" s="171"/>
      <c r="E1009" s="171"/>
      <c r="F1009" s="171"/>
    </row>
    <row r="1010" spans="1:6" ht="13.8">
      <c r="A1010" s="302"/>
      <c r="B1010" s="306"/>
      <c r="C1010" s="167" t="s">
        <v>20</v>
      </c>
      <c r="D1010" s="171"/>
      <c r="E1010" s="171"/>
      <c r="F1010" s="171"/>
    </row>
    <row r="1011" spans="1:6" ht="13.8">
      <c r="A1011" s="302" t="s">
        <v>417</v>
      </c>
      <c r="B1011" s="303" t="s">
        <v>418</v>
      </c>
      <c r="C1011" s="152" t="s">
        <v>10</v>
      </c>
      <c r="D1011" s="157"/>
      <c r="E1011" s="157"/>
      <c r="F1011" s="157"/>
    </row>
    <row r="1012" spans="1:6" ht="13.8">
      <c r="A1012" s="302"/>
      <c r="B1012" s="303"/>
      <c r="C1012" s="165" t="s">
        <v>19</v>
      </c>
      <c r="D1012" s="171"/>
      <c r="E1012" s="171"/>
      <c r="F1012" s="171"/>
    </row>
    <row r="1013" spans="1:6" ht="13.8">
      <c r="A1013" s="302"/>
      <c r="B1013" s="303"/>
      <c r="C1013" s="167" t="s">
        <v>7</v>
      </c>
      <c r="D1013" s="171"/>
      <c r="E1013" s="171"/>
      <c r="F1013" s="171"/>
    </row>
    <row r="1014" spans="1:6" ht="13.8">
      <c r="A1014" s="302"/>
      <c r="B1014" s="303"/>
      <c r="C1014" s="167" t="s">
        <v>8</v>
      </c>
      <c r="D1014" s="171"/>
      <c r="E1014" s="171"/>
      <c r="F1014" s="171"/>
    </row>
    <row r="1015" spans="1:6" ht="13.8">
      <c r="A1015" s="302"/>
      <c r="B1015" s="303"/>
      <c r="C1015" s="168" t="s">
        <v>445</v>
      </c>
      <c r="D1015" s="171"/>
      <c r="E1015" s="171"/>
      <c r="F1015" s="171"/>
    </row>
    <row r="1016" spans="1:6" ht="13.8">
      <c r="A1016" s="302"/>
      <c r="B1016" s="303"/>
      <c r="C1016" s="167" t="s">
        <v>9</v>
      </c>
      <c r="D1016" s="171"/>
      <c r="E1016" s="171"/>
      <c r="F1016" s="171"/>
    </row>
    <row r="1017" spans="1:6" ht="13.8">
      <c r="A1017" s="302"/>
      <c r="B1017" s="303"/>
      <c r="C1017" s="167" t="s">
        <v>20</v>
      </c>
      <c r="D1017" s="171"/>
      <c r="E1017" s="171"/>
      <c r="F1017" s="171"/>
    </row>
    <row r="1018" spans="1:6" ht="13.8">
      <c r="A1018" s="302" t="s">
        <v>419</v>
      </c>
      <c r="B1018" s="303" t="s">
        <v>420</v>
      </c>
      <c r="C1018" s="152" t="s">
        <v>10</v>
      </c>
      <c r="D1018" s="157"/>
      <c r="E1018" s="157"/>
      <c r="F1018" s="157"/>
    </row>
    <row r="1019" spans="1:6" ht="13.8">
      <c r="A1019" s="302"/>
      <c r="B1019" s="303"/>
      <c r="C1019" s="165" t="s">
        <v>19</v>
      </c>
      <c r="D1019" s="171"/>
      <c r="E1019" s="171"/>
      <c r="F1019" s="171"/>
    </row>
    <row r="1020" spans="1:6" ht="13.8">
      <c r="A1020" s="302"/>
      <c r="B1020" s="303"/>
      <c r="C1020" s="167" t="s">
        <v>7</v>
      </c>
      <c r="D1020" s="171"/>
      <c r="E1020" s="171"/>
      <c r="F1020" s="171"/>
    </row>
    <row r="1021" spans="1:6" ht="13.8">
      <c r="A1021" s="302"/>
      <c r="B1021" s="303"/>
      <c r="C1021" s="167" t="s">
        <v>8</v>
      </c>
      <c r="D1021" s="171"/>
      <c r="E1021" s="171"/>
      <c r="F1021" s="171"/>
    </row>
    <row r="1022" spans="1:6" ht="13.8">
      <c r="A1022" s="302"/>
      <c r="B1022" s="303"/>
      <c r="C1022" s="168" t="s">
        <v>445</v>
      </c>
      <c r="D1022" s="171"/>
      <c r="E1022" s="171"/>
      <c r="F1022" s="171"/>
    </row>
    <row r="1023" spans="1:6" ht="13.8">
      <c r="A1023" s="302"/>
      <c r="B1023" s="303"/>
      <c r="C1023" s="167" t="s">
        <v>9</v>
      </c>
      <c r="D1023" s="171"/>
      <c r="E1023" s="171"/>
      <c r="F1023" s="171"/>
    </row>
    <row r="1024" spans="1:6" ht="13.8">
      <c r="A1024" s="302"/>
      <c r="B1024" s="303"/>
      <c r="C1024" s="167" t="s">
        <v>20</v>
      </c>
      <c r="D1024" s="171"/>
      <c r="E1024" s="171"/>
      <c r="F1024" s="171"/>
    </row>
    <row r="1025" spans="1:6" ht="13.8">
      <c r="A1025" s="302" t="s">
        <v>421</v>
      </c>
      <c r="B1025" s="303" t="s">
        <v>422</v>
      </c>
      <c r="C1025" s="152" t="s">
        <v>10</v>
      </c>
      <c r="D1025" s="157"/>
      <c r="E1025" s="157"/>
      <c r="F1025" s="157"/>
    </row>
    <row r="1026" spans="1:6" ht="13.8">
      <c r="A1026" s="302"/>
      <c r="B1026" s="303"/>
      <c r="C1026" s="165" t="s">
        <v>19</v>
      </c>
      <c r="D1026" s="171"/>
      <c r="E1026" s="171"/>
      <c r="F1026" s="171"/>
    </row>
    <row r="1027" spans="1:6" ht="13.8">
      <c r="A1027" s="302"/>
      <c r="B1027" s="303"/>
      <c r="C1027" s="167" t="s">
        <v>7</v>
      </c>
      <c r="D1027" s="171"/>
      <c r="E1027" s="171"/>
      <c r="F1027" s="171"/>
    </row>
    <row r="1028" spans="1:6" ht="13.8">
      <c r="A1028" s="302"/>
      <c r="B1028" s="303"/>
      <c r="C1028" s="167" t="s">
        <v>8</v>
      </c>
      <c r="D1028" s="171"/>
      <c r="E1028" s="171"/>
      <c r="F1028" s="171"/>
    </row>
    <row r="1029" spans="1:6" ht="13.8">
      <c r="A1029" s="302"/>
      <c r="B1029" s="303"/>
      <c r="C1029" s="168" t="s">
        <v>445</v>
      </c>
      <c r="D1029" s="171"/>
      <c r="E1029" s="171"/>
      <c r="F1029" s="171"/>
    </row>
    <row r="1030" spans="1:6" ht="13.8">
      <c r="A1030" s="302"/>
      <c r="B1030" s="303"/>
      <c r="C1030" s="167" t="s">
        <v>9</v>
      </c>
      <c r="D1030" s="171"/>
      <c r="E1030" s="171"/>
      <c r="F1030" s="171"/>
    </row>
    <row r="1031" spans="1:6" ht="13.8">
      <c r="A1031" s="302"/>
      <c r="B1031" s="303"/>
      <c r="C1031" s="167" t="s">
        <v>20</v>
      </c>
      <c r="D1031" s="171"/>
      <c r="E1031" s="171"/>
      <c r="F1031" s="171"/>
    </row>
    <row r="1032" spans="1:6" ht="13.8">
      <c r="A1032" s="302" t="s">
        <v>423</v>
      </c>
      <c r="B1032" s="303" t="s">
        <v>424</v>
      </c>
      <c r="C1032" s="152" t="s">
        <v>10</v>
      </c>
      <c r="D1032" s="157"/>
      <c r="E1032" s="157"/>
      <c r="F1032" s="157"/>
    </row>
    <row r="1033" spans="1:6" ht="13.8">
      <c r="A1033" s="302"/>
      <c r="B1033" s="303"/>
      <c r="C1033" s="165" t="s">
        <v>19</v>
      </c>
      <c r="D1033" s="171"/>
      <c r="E1033" s="171"/>
      <c r="F1033" s="171"/>
    </row>
    <row r="1034" spans="1:6" ht="13.8">
      <c r="A1034" s="302"/>
      <c r="B1034" s="303"/>
      <c r="C1034" s="167" t="s">
        <v>7</v>
      </c>
      <c r="D1034" s="171"/>
      <c r="E1034" s="171"/>
      <c r="F1034" s="171"/>
    </row>
    <row r="1035" spans="1:6" ht="13.8">
      <c r="A1035" s="302"/>
      <c r="B1035" s="303"/>
      <c r="C1035" s="167" t="s">
        <v>8</v>
      </c>
      <c r="D1035" s="171"/>
      <c r="E1035" s="171"/>
      <c r="F1035" s="171"/>
    </row>
    <row r="1036" spans="1:6" ht="13.8">
      <c r="A1036" s="302"/>
      <c r="B1036" s="303"/>
      <c r="C1036" s="168" t="s">
        <v>445</v>
      </c>
      <c r="D1036" s="171"/>
      <c r="E1036" s="171"/>
      <c r="F1036" s="171"/>
    </row>
    <row r="1037" spans="1:6" ht="13.8">
      <c r="A1037" s="302"/>
      <c r="B1037" s="303"/>
      <c r="C1037" s="167" t="s">
        <v>9</v>
      </c>
      <c r="D1037" s="171"/>
      <c r="E1037" s="171"/>
      <c r="F1037" s="171"/>
    </row>
    <row r="1038" spans="1:6" ht="13.8">
      <c r="A1038" s="302"/>
      <c r="B1038" s="303"/>
      <c r="C1038" s="167" t="s">
        <v>20</v>
      </c>
      <c r="D1038" s="171"/>
      <c r="E1038" s="171"/>
      <c r="F1038" s="171"/>
    </row>
    <row r="1039" spans="1:6" ht="13.8">
      <c r="A1039" s="304" t="s">
        <v>425</v>
      </c>
      <c r="B1039" s="305" t="s">
        <v>426</v>
      </c>
      <c r="C1039" s="152" t="s">
        <v>10</v>
      </c>
      <c r="D1039" s="184"/>
      <c r="E1039" s="184"/>
      <c r="F1039" s="182"/>
    </row>
    <row r="1040" spans="1:6" ht="13.8">
      <c r="A1040" s="304"/>
      <c r="B1040" s="305"/>
      <c r="C1040" s="154" t="s">
        <v>19</v>
      </c>
      <c r="D1040" s="184"/>
      <c r="E1040" s="184"/>
      <c r="F1040" s="182"/>
    </row>
    <row r="1041" spans="1:6" ht="13.8">
      <c r="A1041" s="304"/>
      <c r="B1041" s="305"/>
      <c r="C1041" s="155" t="s">
        <v>7</v>
      </c>
      <c r="D1041" s="184"/>
      <c r="E1041" s="184"/>
      <c r="F1041" s="182"/>
    </row>
    <row r="1042" spans="1:6" ht="13.8">
      <c r="A1042" s="304"/>
      <c r="B1042" s="305"/>
      <c r="C1042" s="155" t="s">
        <v>8</v>
      </c>
      <c r="D1042" s="184"/>
      <c r="E1042" s="184"/>
      <c r="F1042" s="182"/>
    </row>
    <row r="1043" spans="1:6" ht="13.8">
      <c r="A1043" s="304"/>
      <c r="B1043" s="305"/>
      <c r="C1043" s="152" t="s">
        <v>445</v>
      </c>
      <c r="D1043" s="184"/>
      <c r="E1043" s="184"/>
      <c r="F1043" s="182"/>
    </row>
    <row r="1044" spans="1:6" ht="13.8">
      <c r="A1044" s="304"/>
      <c r="B1044" s="305"/>
      <c r="C1044" s="155" t="s">
        <v>9</v>
      </c>
      <c r="D1044" s="184"/>
      <c r="E1044" s="184"/>
      <c r="F1044" s="182"/>
    </row>
    <row r="1045" spans="1:6" ht="13.8">
      <c r="A1045" s="304"/>
      <c r="B1045" s="305"/>
      <c r="C1045" s="155" t="s">
        <v>20</v>
      </c>
      <c r="D1045" s="184"/>
      <c r="E1045" s="184"/>
      <c r="F1045" s="182"/>
    </row>
  </sheetData>
  <mergeCells count="299">
    <mergeCell ref="A24:A30"/>
    <mergeCell ref="B24:B30"/>
    <mergeCell ref="A31:A37"/>
    <mergeCell ref="B31:B37"/>
    <mergeCell ref="A38:A44"/>
    <mergeCell ref="B38:B44"/>
    <mergeCell ref="A6:A7"/>
    <mergeCell ref="B6:B7"/>
    <mergeCell ref="C6:C7"/>
    <mergeCell ref="A9:A15"/>
    <mergeCell ref="B9:B15"/>
    <mergeCell ref="A17:A23"/>
    <mergeCell ref="B17:B23"/>
    <mergeCell ref="A66:A72"/>
    <mergeCell ref="B66:B72"/>
    <mergeCell ref="A73:A79"/>
    <mergeCell ref="B73:B79"/>
    <mergeCell ref="A80:A86"/>
    <mergeCell ref="B80:B86"/>
    <mergeCell ref="A45:A51"/>
    <mergeCell ref="B45:B51"/>
    <mergeCell ref="A52:A58"/>
    <mergeCell ref="B52:B58"/>
    <mergeCell ref="A59:A65"/>
    <mergeCell ref="B59:B65"/>
    <mergeCell ref="A108:A114"/>
    <mergeCell ref="B108:B114"/>
    <mergeCell ref="A115:A121"/>
    <mergeCell ref="B115:B121"/>
    <mergeCell ref="A122:A128"/>
    <mergeCell ref="B122:B128"/>
    <mergeCell ref="A87:A93"/>
    <mergeCell ref="B87:B93"/>
    <mergeCell ref="A94:A100"/>
    <mergeCell ref="B94:B100"/>
    <mergeCell ref="A101:A107"/>
    <mergeCell ref="B101:B107"/>
    <mergeCell ref="A150:A156"/>
    <mergeCell ref="B150:B156"/>
    <mergeCell ref="A157:A163"/>
    <mergeCell ref="B157:B163"/>
    <mergeCell ref="A164:A170"/>
    <mergeCell ref="B164:B170"/>
    <mergeCell ref="A129:A135"/>
    <mergeCell ref="B129:B135"/>
    <mergeCell ref="A136:A142"/>
    <mergeCell ref="B136:B142"/>
    <mergeCell ref="A143:A149"/>
    <mergeCell ref="B143:B149"/>
    <mergeCell ref="A192:A198"/>
    <mergeCell ref="B192:B198"/>
    <mergeCell ref="A199:A205"/>
    <mergeCell ref="B199:B205"/>
    <mergeCell ref="A206:A212"/>
    <mergeCell ref="B206:B212"/>
    <mergeCell ref="A171:A177"/>
    <mergeCell ref="B171:B177"/>
    <mergeCell ref="A178:A184"/>
    <mergeCell ref="B178:B184"/>
    <mergeCell ref="A185:A191"/>
    <mergeCell ref="B185:B191"/>
    <mergeCell ref="A234:A240"/>
    <mergeCell ref="B234:B240"/>
    <mergeCell ref="A241:A247"/>
    <mergeCell ref="B241:B247"/>
    <mergeCell ref="A248:A254"/>
    <mergeCell ref="B248:B254"/>
    <mergeCell ref="A213:A219"/>
    <mergeCell ref="B213:B219"/>
    <mergeCell ref="A220:A226"/>
    <mergeCell ref="B220:B226"/>
    <mergeCell ref="A227:A233"/>
    <mergeCell ref="B227:B233"/>
    <mergeCell ref="A276:A282"/>
    <mergeCell ref="B276:B282"/>
    <mergeCell ref="A283:A289"/>
    <mergeCell ref="B283:B289"/>
    <mergeCell ref="A290:A296"/>
    <mergeCell ref="B290:B296"/>
    <mergeCell ref="A255:A261"/>
    <mergeCell ref="B255:B261"/>
    <mergeCell ref="A262:A268"/>
    <mergeCell ref="B262:B268"/>
    <mergeCell ref="A269:A275"/>
    <mergeCell ref="B269:B275"/>
    <mergeCell ref="A318:A324"/>
    <mergeCell ref="B318:B324"/>
    <mergeCell ref="A325:A331"/>
    <mergeCell ref="B325:B331"/>
    <mergeCell ref="A332:A338"/>
    <mergeCell ref="B332:B338"/>
    <mergeCell ref="A297:A303"/>
    <mergeCell ref="B297:B303"/>
    <mergeCell ref="A304:A310"/>
    <mergeCell ref="B304:B310"/>
    <mergeCell ref="A311:A317"/>
    <mergeCell ref="B311:B317"/>
    <mergeCell ref="A360:A366"/>
    <mergeCell ref="B360:B366"/>
    <mergeCell ref="A367:A373"/>
    <mergeCell ref="B367:B373"/>
    <mergeCell ref="A374:A380"/>
    <mergeCell ref="B374:B380"/>
    <mergeCell ref="A339:A345"/>
    <mergeCell ref="B339:B345"/>
    <mergeCell ref="A346:A352"/>
    <mergeCell ref="B346:B352"/>
    <mergeCell ref="A353:A359"/>
    <mergeCell ref="B353:B359"/>
    <mergeCell ref="A402:A408"/>
    <mergeCell ref="B402:B408"/>
    <mergeCell ref="A409:A415"/>
    <mergeCell ref="B409:B415"/>
    <mergeCell ref="A416:A422"/>
    <mergeCell ref="B416:B422"/>
    <mergeCell ref="A381:A387"/>
    <mergeCell ref="B381:B387"/>
    <mergeCell ref="A388:A394"/>
    <mergeCell ref="B388:B394"/>
    <mergeCell ref="A395:A401"/>
    <mergeCell ref="B395:B401"/>
    <mergeCell ref="A444:A450"/>
    <mergeCell ref="B444:B450"/>
    <mergeCell ref="A451:A457"/>
    <mergeCell ref="B451:B457"/>
    <mergeCell ref="A458:A464"/>
    <mergeCell ref="B458:B464"/>
    <mergeCell ref="A423:A429"/>
    <mergeCell ref="B423:B429"/>
    <mergeCell ref="A430:A436"/>
    <mergeCell ref="B430:B436"/>
    <mergeCell ref="A437:A443"/>
    <mergeCell ref="B437:B443"/>
    <mergeCell ref="A486:A492"/>
    <mergeCell ref="B486:B492"/>
    <mergeCell ref="A493:A499"/>
    <mergeCell ref="B493:B499"/>
    <mergeCell ref="A500:A506"/>
    <mergeCell ref="B500:B506"/>
    <mergeCell ref="A465:A471"/>
    <mergeCell ref="B465:B471"/>
    <mergeCell ref="A472:A478"/>
    <mergeCell ref="B472:B478"/>
    <mergeCell ref="A479:A485"/>
    <mergeCell ref="B479:B485"/>
    <mergeCell ref="A528:A534"/>
    <mergeCell ref="B528:B534"/>
    <mergeCell ref="A535:A541"/>
    <mergeCell ref="B535:B541"/>
    <mergeCell ref="A542:A548"/>
    <mergeCell ref="B542:B548"/>
    <mergeCell ref="A507:A513"/>
    <mergeCell ref="B507:B513"/>
    <mergeCell ref="A514:A520"/>
    <mergeCell ref="B514:B520"/>
    <mergeCell ref="A521:A527"/>
    <mergeCell ref="B521:B527"/>
    <mergeCell ref="A570:A576"/>
    <mergeCell ref="B570:B576"/>
    <mergeCell ref="A577:A583"/>
    <mergeCell ref="B577:B583"/>
    <mergeCell ref="A584:A590"/>
    <mergeCell ref="B584:B590"/>
    <mergeCell ref="A549:A555"/>
    <mergeCell ref="B549:B555"/>
    <mergeCell ref="A556:A562"/>
    <mergeCell ref="B556:B562"/>
    <mergeCell ref="A563:A569"/>
    <mergeCell ref="B563:B569"/>
    <mergeCell ref="A612:A618"/>
    <mergeCell ref="B612:B618"/>
    <mergeCell ref="A619:A625"/>
    <mergeCell ref="B619:B625"/>
    <mergeCell ref="A626:A632"/>
    <mergeCell ref="B626:B632"/>
    <mergeCell ref="A591:A597"/>
    <mergeCell ref="B591:B597"/>
    <mergeCell ref="A598:A604"/>
    <mergeCell ref="B598:B604"/>
    <mergeCell ref="A605:A611"/>
    <mergeCell ref="B605:B611"/>
    <mergeCell ref="A654:A660"/>
    <mergeCell ref="B654:B660"/>
    <mergeCell ref="A661:A667"/>
    <mergeCell ref="B661:B667"/>
    <mergeCell ref="A668:A674"/>
    <mergeCell ref="B668:B674"/>
    <mergeCell ref="A633:A639"/>
    <mergeCell ref="B633:B639"/>
    <mergeCell ref="A640:A646"/>
    <mergeCell ref="B640:B646"/>
    <mergeCell ref="A647:A653"/>
    <mergeCell ref="B647:B653"/>
    <mergeCell ref="A696:A702"/>
    <mergeCell ref="B696:B702"/>
    <mergeCell ref="A703:A709"/>
    <mergeCell ref="B703:B709"/>
    <mergeCell ref="A710:A716"/>
    <mergeCell ref="B710:B716"/>
    <mergeCell ref="A675:A681"/>
    <mergeCell ref="B675:B681"/>
    <mergeCell ref="A682:A688"/>
    <mergeCell ref="B682:B688"/>
    <mergeCell ref="A689:A695"/>
    <mergeCell ref="B689:B695"/>
    <mergeCell ref="A738:A744"/>
    <mergeCell ref="B738:B744"/>
    <mergeCell ref="A745:A751"/>
    <mergeCell ref="B745:B751"/>
    <mergeCell ref="A752:A758"/>
    <mergeCell ref="B752:B758"/>
    <mergeCell ref="A717:A723"/>
    <mergeCell ref="B717:B723"/>
    <mergeCell ref="A724:A730"/>
    <mergeCell ref="B724:B730"/>
    <mergeCell ref="A731:A737"/>
    <mergeCell ref="B731:B737"/>
    <mergeCell ref="A780:A786"/>
    <mergeCell ref="B780:B786"/>
    <mergeCell ref="A787:A792"/>
    <mergeCell ref="B787:B792"/>
    <mergeCell ref="A793:A800"/>
    <mergeCell ref="B793:B800"/>
    <mergeCell ref="A759:A765"/>
    <mergeCell ref="B759:B765"/>
    <mergeCell ref="A766:A772"/>
    <mergeCell ref="B766:B772"/>
    <mergeCell ref="A773:A779"/>
    <mergeCell ref="B773:B779"/>
    <mergeCell ref="A822:A828"/>
    <mergeCell ref="B822:B828"/>
    <mergeCell ref="A829:A835"/>
    <mergeCell ref="B829:B835"/>
    <mergeCell ref="A836:A842"/>
    <mergeCell ref="B836:B842"/>
    <mergeCell ref="A801:A807"/>
    <mergeCell ref="B801:B807"/>
    <mergeCell ref="A808:A814"/>
    <mergeCell ref="B808:B814"/>
    <mergeCell ref="A815:A821"/>
    <mergeCell ref="B815:B821"/>
    <mergeCell ref="A864:A870"/>
    <mergeCell ref="B864:B870"/>
    <mergeCell ref="A871:A877"/>
    <mergeCell ref="B871:B877"/>
    <mergeCell ref="A878:A884"/>
    <mergeCell ref="B878:B884"/>
    <mergeCell ref="A843:A849"/>
    <mergeCell ref="B843:B849"/>
    <mergeCell ref="A850:A856"/>
    <mergeCell ref="B850:B856"/>
    <mergeCell ref="A857:A863"/>
    <mergeCell ref="B857:B863"/>
    <mergeCell ref="A906:A912"/>
    <mergeCell ref="B906:B912"/>
    <mergeCell ref="A913:A919"/>
    <mergeCell ref="B913:B919"/>
    <mergeCell ref="A920:A926"/>
    <mergeCell ref="B920:B926"/>
    <mergeCell ref="A885:A891"/>
    <mergeCell ref="B885:B891"/>
    <mergeCell ref="A892:A898"/>
    <mergeCell ref="B892:B898"/>
    <mergeCell ref="A899:A905"/>
    <mergeCell ref="B899:B905"/>
    <mergeCell ref="A948:A954"/>
    <mergeCell ref="B948:B954"/>
    <mergeCell ref="A955:A961"/>
    <mergeCell ref="B955:B961"/>
    <mergeCell ref="A962:A968"/>
    <mergeCell ref="B962:B968"/>
    <mergeCell ref="A927:A933"/>
    <mergeCell ref="B927:B933"/>
    <mergeCell ref="A934:A940"/>
    <mergeCell ref="B934:B940"/>
    <mergeCell ref="A941:A947"/>
    <mergeCell ref="B941:B947"/>
    <mergeCell ref="A990:A996"/>
    <mergeCell ref="B990:B996"/>
    <mergeCell ref="A997:A1003"/>
    <mergeCell ref="B997:B1003"/>
    <mergeCell ref="A1004:A1010"/>
    <mergeCell ref="B1004:B1010"/>
    <mergeCell ref="A969:A975"/>
    <mergeCell ref="B969:B975"/>
    <mergeCell ref="A976:A982"/>
    <mergeCell ref="B976:B982"/>
    <mergeCell ref="A983:A989"/>
    <mergeCell ref="B983:B989"/>
    <mergeCell ref="A1032:A1038"/>
    <mergeCell ref="B1032:B1038"/>
    <mergeCell ref="A1039:A1045"/>
    <mergeCell ref="B1039:B1045"/>
    <mergeCell ref="A1011:A1017"/>
    <mergeCell ref="B1011:B1017"/>
    <mergeCell ref="A1018:A1024"/>
    <mergeCell ref="B1018:B1024"/>
    <mergeCell ref="A1025:A1031"/>
    <mergeCell ref="B1025:B1031"/>
  </mergeCells>
  <pageMargins left="0.7" right="0.7" top="0.75" bottom="0.75" header="0.3" footer="0.3"/>
  <pageSetup paperSize="9" scale="58" orientation="portrait" horizontalDpi="1200" verticalDpi="1200" r:id="rId1"/>
  <rowBreaks count="3" manualBreakCount="3">
    <brk id="86" max="16383" man="1"/>
    <brk id="177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приложение7</vt:lpstr>
      <vt:lpstr>приложение 8</vt:lpstr>
      <vt:lpstr>приложение 9</vt:lpstr>
      <vt:lpstr>приложение 10</vt:lpstr>
      <vt:lpstr>'приложение 8'!Заголовки_для_печати</vt:lpstr>
      <vt:lpstr>'приложение 9'!Заголовки_для_печати</vt:lpstr>
      <vt:lpstr>приложение7!Заголовки_для_печати</vt:lpstr>
      <vt:lpstr>приложение7!Область_печати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ivinnikova</cp:lastModifiedBy>
  <cp:lastPrinted>2024-02-22T07:12:24Z</cp:lastPrinted>
  <dcterms:created xsi:type="dcterms:W3CDTF">2005-05-11T09:34:44Z</dcterms:created>
  <dcterms:modified xsi:type="dcterms:W3CDTF">2025-02-26T12:17:54Z</dcterms:modified>
</cp:coreProperties>
</file>